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/>
  </bookViews>
  <sheets>
    <sheet name="總價目表" sheetId="1" r:id="rId1"/>
    <sheet name="需求數量表" sheetId="3" state="hidden" r:id="rId2"/>
  </sheets>
  <calcPr calcId="145621"/>
</workbook>
</file>

<file path=xl/calcChain.xml><?xml version="1.0" encoding="utf-8"?>
<calcChain xmlns="http://schemas.openxmlformats.org/spreadsheetml/2006/main">
  <c r="G32" i="3" l="1"/>
  <c r="G22" i="3"/>
  <c r="G30" i="3"/>
  <c r="G23" i="3"/>
  <c r="G11" i="3"/>
  <c r="G8" i="3"/>
  <c r="G4" i="3"/>
</calcChain>
</file>

<file path=xl/sharedStrings.xml><?xml version="1.0" encoding="utf-8"?>
<sst xmlns="http://schemas.openxmlformats.org/spreadsheetml/2006/main" count="132" uniqueCount="83">
  <si>
    <r>
      <rPr>
        <sz val="12"/>
        <color theme="1"/>
        <rFont val="標楷體"/>
        <family val="4"/>
        <charset val="136"/>
      </rPr>
      <t>數量</t>
    </r>
  </si>
  <si>
    <t>NA</t>
  </si>
  <si>
    <r>
      <rPr>
        <sz val="12"/>
        <color theme="1"/>
        <rFont val="標楷體"/>
        <family val="4"/>
        <charset val="136"/>
      </rPr>
      <t>項目</t>
    </r>
  </si>
  <si>
    <r>
      <rPr>
        <sz val="12"/>
        <color theme="1"/>
        <rFont val="標楷體"/>
        <family val="4"/>
        <charset val="136"/>
      </rPr>
      <t>契約項目</t>
    </r>
  </si>
  <si>
    <r>
      <rPr>
        <sz val="12"/>
        <color theme="1"/>
        <rFont val="標楷體"/>
        <family val="4"/>
        <charset val="136"/>
      </rPr>
      <t>施工地點</t>
    </r>
  </si>
  <si>
    <r>
      <rPr>
        <sz val="11"/>
        <color theme="1"/>
        <rFont val="標楷體"/>
        <family val="4"/>
        <charset val="136"/>
      </rPr>
      <t>施工日期</t>
    </r>
  </si>
  <si>
    <r>
      <t>(</t>
    </r>
    <r>
      <rPr>
        <sz val="11"/>
        <color theme="1"/>
        <rFont val="標楷體"/>
        <family val="4"/>
        <charset val="136"/>
      </rPr>
      <t>開工日起算第</t>
    </r>
    <r>
      <rPr>
        <sz val="11"/>
        <color theme="1"/>
        <rFont val="Times New Roman"/>
        <family val="1"/>
      </rPr>
      <t>N</t>
    </r>
    <r>
      <rPr>
        <sz val="11"/>
        <color theme="1"/>
        <rFont val="標楷體"/>
        <family val="4"/>
        <charset val="136"/>
      </rPr>
      <t>個月</t>
    </r>
    <r>
      <rPr>
        <sz val="11"/>
        <color theme="1"/>
        <rFont val="Times New Roman"/>
        <family val="1"/>
      </rPr>
      <t>)</t>
    </r>
  </si>
  <si>
    <r>
      <t>15cm</t>
    </r>
    <r>
      <rPr>
        <sz val="11"/>
        <color theme="1"/>
        <rFont val="標楷體"/>
        <family val="4"/>
        <charset val="136"/>
      </rPr>
      <t>強制定心鋼盤基準點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</si>
  <si>
    <r>
      <t>TK45+890~TK60+285(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</si>
  <si>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TK61+005~TK86+741(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</si>
  <si>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TK89+540~TK97+363(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</si>
  <si>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TK98+113~TK130+079(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</si>
  <si>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10cm</t>
    </r>
    <r>
      <rPr>
        <sz val="11"/>
        <color theme="1"/>
        <rFont val="標楷體"/>
        <family val="4"/>
        <charset val="136"/>
      </rPr>
      <t>強制定心鋼盤基準點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</si>
  <si>
    <r>
      <t>TK77+073~TK88+545(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</si>
  <si>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TK88+740~TK97+193(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</si>
  <si>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TK98+820~TK130+523(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</si>
  <si>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8cm</t>
    </r>
    <r>
      <rPr>
        <sz val="11"/>
        <color theme="1"/>
        <rFont val="標楷體"/>
        <family val="4"/>
        <charset val="136"/>
      </rPr>
      <t>強制定心鋼盤基準點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</si>
  <si>
    <r>
      <t>TK-4+715~TK5+810(</t>
    </r>
    <r>
      <rPr>
        <sz val="11"/>
        <color theme="1"/>
        <rFont val="標楷體"/>
        <family val="4"/>
        <charset val="136"/>
      </rPr>
      <t>隧道段</t>
    </r>
    <r>
      <rPr>
        <sz val="11"/>
        <color theme="1"/>
        <rFont val="Times New Roman"/>
        <family val="1"/>
      </rPr>
      <t>)</t>
    </r>
  </si>
  <si>
    <r>
      <t>TK65+200~TK88+149(</t>
    </r>
    <r>
      <rPr>
        <sz val="11"/>
        <color theme="1"/>
        <rFont val="標楷體"/>
        <family val="4"/>
        <charset val="136"/>
      </rPr>
      <t>隧道段</t>
    </r>
    <r>
      <rPr>
        <sz val="11"/>
        <color theme="1"/>
        <rFont val="Times New Roman"/>
        <family val="1"/>
      </rPr>
      <t>)</t>
    </r>
  </si>
  <si>
    <r>
      <t>TK92+010~TK96+748(</t>
    </r>
    <r>
      <rPr>
        <sz val="11"/>
        <color theme="1"/>
        <rFont val="標楷體"/>
        <family val="4"/>
        <charset val="136"/>
      </rPr>
      <t>隧道段</t>
    </r>
    <r>
      <rPr>
        <sz val="11"/>
        <color theme="1"/>
        <rFont val="Times New Roman"/>
        <family val="1"/>
      </rPr>
      <t>)</t>
    </r>
  </si>
  <si>
    <r>
      <t>TK97+581~TK128+100(</t>
    </r>
    <r>
      <rPr>
        <sz val="11"/>
        <color theme="1"/>
        <rFont val="標楷體"/>
        <family val="4"/>
        <charset val="136"/>
      </rPr>
      <t>隧道段</t>
    </r>
    <r>
      <rPr>
        <sz val="11"/>
        <color theme="1"/>
        <rFont val="Times New Roman"/>
        <family val="1"/>
      </rPr>
      <t>)</t>
    </r>
  </si>
  <si>
    <r>
      <t>TK192+486~TK314+839(</t>
    </r>
    <r>
      <rPr>
        <sz val="11"/>
        <color theme="1"/>
        <rFont val="標楷體"/>
        <family val="4"/>
        <charset val="136"/>
      </rPr>
      <t>各車站道岔</t>
    </r>
    <r>
      <rPr>
        <sz val="11"/>
        <color theme="1"/>
        <rFont val="Times New Roman"/>
        <family val="1"/>
      </rPr>
      <t>)</t>
    </r>
  </si>
  <si>
    <r>
      <t>TK170+429(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</si>
  <si>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TK172+675(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</si>
  <si>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TK183+361(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</si>
  <si>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TK185+261(</t>
    </r>
    <r>
      <rPr>
        <sz val="11"/>
        <color theme="1"/>
        <rFont val="標楷體"/>
        <family val="4"/>
        <charset val="136"/>
      </rPr>
      <t>路基段</t>
    </r>
    <r>
      <rPr>
        <sz val="11"/>
        <color theme="1"/>
        <rFont val="Times New Roman"/>
        <family val="1"/>
      </rPr>
      <t>)</t>
    </r>
  </si>
  <si>
    <r>
      <t>TK331(</t>
    </r>
    <r>
      <rPr>
        <sz val="11"/>
        <color theme="1"/>
        <rFont val="標楷體"/>
        <family val="4"/>
        <charset val="136"/>
      </rPr>
      <t>高鐵外圍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</si>
  <si>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新竹</t>
    </r>
    <r>
      <rPr>
        <sz val="11"/>
        <color theme="1"/>
        <rFont val="Times New Roman"/>
        <family val="1"/>
      </rPr>
      <t>~</t>
    </r>
    <r>
      <rPr>
        <sz val="11"/>
        <color theme="1"/>
        <rFont val="標楷體"/>
        <family val="4"/>
        <charset val="136"/>
      </rPr>
      <t>台南車站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橋梁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</si>
  <si>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監測樁</t>
    </r>
    <r>
      <rPr>
        <sz val="11"/>
        <color theme="1"/>
        <rFont val="Times New Roman"/>
        <family val="1"/>
      </rPr>
      <t>(3cm)(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</si>
  <si>
    <r>
      <t>TK70+764~TK73+604(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</si>
  <si>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TK192+196~TK195+241(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</si>
  <si>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TK217+025~TK219+715(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</si>
  <si>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TK250+188~TK253+004(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</si>
  <si>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TK277+521~TK278+636(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</si>
  <si>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TK312+763~TK315+102(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</si>
  <si>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t>TK333+564~TK334+128(</t>
    </r>
    <r>
      <rPr>
        <sz val="11"/>
        <color theme="1"/>
        <rFont val="標楷體"/>
        <family val="4"/>
        <charset val="136"/>
      </rPr>
      <t>橋梁段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</si>
  <si>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全測站儀連續觀測站體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  <phoneticPr fontId="2" type="noConversion"/>
  </si>
  <si>
    <r>
      <t>TK083(</t>
    </r>
    <r>
      <rPr>
        <sz val="11"/>
        <color theme="1"/>
        <rFont val="標楷體"/>
        <family val="4"/>
        <charset val="136"/>
      </rPr>
      <t>高鐵邊坡</t>
    </r>
    <r>
      <rPr>
        <sz val="11"/>
        <color theme="1"/>
        <rFont val="Times New Roman"/>
        <family val="1"/>
      </rPr>
      <t>)</t>
    </r>
  </si>
  <si>
    <r>
      <t>TK129(</t>
    </r>
    <r>
      <rPr>
        <sz val="11"/>
        <color theme="1"/>
        <rFont val="標楷體"/>
        <family val="4"/>
        <charset val="136"/>
      </rPr>
      <t>高鐵邊坡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</si>
  <si>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監測樁</t>
    </r>
    <r>
      <rPr>
        <sz val="11"/>
        <color theme="1"/>
        <rFont val="Times New Roman"/>
        <family val="1"/>
      </rPr>
      <t>(150cm)(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安裝</t>
    </r>
    <r>
      <rPr>
        <sz val="11"/>
        <color theme="1"/>
        <rFont val="Times New Roman"/>
        <family val="1"/>
      </rPr>
      <t>)</t>
    </r>
  </si>
  <si>
    <r>
      <t>TK077(</t>
    </r>
    <r>
      <rPr>
        <sz val="11"/>
        <color theme="1"/>
        <rFont val="標楷體"/>
        <family val="4"/>
        <charset val="136"/>
      </rPr>
      <t>高鐵邊坡</t>
    </r>
    <r>
      <rPr>
        <sz val="11"/>
        <color theme="1"/>
        <rFont val="Times New Roman"/>
        <family val="1"/>
      </rPr>
      <t>)</t>
    </r>
  </si>
  <si>
    <r>
      <t>60cm</t>
    </r>
    <r>
      <rPr>
        <sz val="11"/>
        <color theme="1"/>
        <rFont val="標楷體"/>
        <family val="4"/>
        <charset val="136"/>
      </rPr>
      <t>強制定心基座鋼管架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材料</t>
    </r>
    <r>
      <rPr>
        <sz val="11"/>
        <color theme="1"/>
        <rFont val="Times New Roman"/>
        <family val="1"/>
      </rPr>
      <t>+</t>
    </r>
    <r>
      <rPr>
        <sz val="11"/>
        <color theme="1"/>
        <rFont val="標楷體"/>
        <family val="4"/>
        <charset val="136"/>
      </rPr>
      <t>組裝</t>
    </r>
    <r>
      <rPr>
        <sz val="11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</si>
  <si>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台灣高速鐵路股份有限公司</t>
    </r>
    <phoneticPr fontId="2" type="noConversion"/>
  </si>
  <si>
    <t xml:space="preserve">     </t>
  </si>
  <si>
    <t xml:space="preserve">      </t>
  </si>
  <si>
    <t xml:space="preserve">IBMV5030 </t>
    <phoneticPr fontId="6" type="noConversion"/>
  </si>
  <si>
    <t>IBM HMC</t>
    <phoneticPr fontId="6" type="noConversion"/>
  </si>
  <si>
    <t>IBM x3650M3-ITM</t>
    <phoneticPr fontId="6" type="noConversion"/>
  </si>
  <si>
    <t>IBM TS3310</t>
    <phoneticPr fontId="6" type="noConversion"/>
  </si>
  <si>
    <t>IBM Media Enclosure</t>
    <phoneticPr fontId="6" type="noConversion"/>
  </si>
  <si>
    <t>IBM SAN Switch-01</t>
    <phoneticPr fontId="6" type="noConversion"/>
  </si>
  <si>
    <t>IBM SAN Switch-02</t>
    <phoneticPr fontId="6" type="noConversion"/>
  </si>
  <si>
    <r>
      <rPr>
        <sz val="12"/>
        <color rgb="FF000000"/>
        <rFont val="標楷體"/>
        <family val="4"/>
        <charset val="136"/>
      </rPr>
      <t>部</t>
    </r>
  </si>
  <si>
    <r>
      <t>IBM P740-01 (</t>
    </r>
    <r>
      <rPr>
        <sz val="12"/>
        <color theme="1"/>
        <rFont val="標楷體"/>
        <family val="4"/>
        <charset val="136"/>
      </rPr>
      <t>包括</t>
    </r>
    <r>
      <rPr>
        <sz val="12"/>
        <color theme="1"/>
        <rFont val="Times New Roman"/>
        <family val="1"/>
      </rPr>
      <t>AIX</t>
    </r>
    <r>
      <rPr>
        <sz val="12"/>
        <color theme="1"/>
        <rFont val="標楷體"/>
        <family val="4"/>
        <charset val="136"/>
      </rPr>
      <t>與</t>
    </r>
    <r>
      <rPr>
        <sz val="12"/>
        <color theme="1"/>
        <rFont val="Times New Roman"/>
        <family val="1"/>
      </rPr>
      <t>HACMP)</t>
    </r>
    <phoneticPr fontId="6" type="noConversion"/>
  </si>
  <si>
    <r>
      <t>IBM P740-02 (</t>
    </r>
    <r>
      <rPr>
        <sz val="12"/>
        <color theme="1"/>
        <rFont val="標楷體"/>
        <family val="4"/>
        <charset val="136"/>
      </rPr>
      <t>包括</t>
    </r>
    <r>
      <rPr>
        <sz val="12"/>
        <color theme="1"/>
        <rFont val="Times New Roman"/>
        <family val="1"/>
      </rPr>
      <t>AIX</t>
    </r>
    <r>
      <rPr>
        <sz val="12"/>
        <color theme="1"/>
        <rFont val="標楷體"/>
        <family val="4"/>
        <charset val="136"/>
      </rPr>
      <t>與</t>
    </r>
    <r>
      <rPr>
        <sz val="12"/>
        <color theme="1"/>
        <rFont val="Times New Roman"/>
        <family val="1"/>
      </rPr>
      <t>HACMP)</t>
    </r>
    <phoneticPr fontId="6" type="noConversion"/>
  </si>
  <si>
    <r>
      <rPr>
        <sz val="12"/>
        <color rgb="FF000000"/>
        <rFont val="標楷體"/>
        <family val="4"/>
        <charset val="136"/>
      </rPr>
      <t>項次</t>
    </r>
  </si>
  <si>
    <r>
      <rPr>
        <sz val="12"/>
        <color rgb="FF000000"/>
        <rFont val="標楷體"/>
        <family val="4"/>
        <charset val="136"/>
      </rPr>
      <t>單位</t>
    </r>
  </si>
  <si>
    <r>
      <rPr>
        <sz val="12"/>
        <color rgb="FF000000"/>
        <rFont val="標楷體"/>
        <family val="4"/>
        <charset val="136"/>
      </rPr>
      <t>數量</t>
    </r>
  </si>
  <si>
    <r>
      <rPr>
        <sz val="12"/>
        <color rgb="FF000000"/>
        <rFont val="標楷體"/>
        <family val="4"/>
        <charset val="136"/>
      </rPr>
      <t>單價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未稅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</si>
  <si>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總價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未稅</t>
    </r>
    <r>
      <rPr>
        <sz val="12"/>
        <color rgb="FF000000"/>
        <rFont val="Times New Roman"/>
        <family val="1"/>
      </rPr>
      <t>)</t>
    </r>
  </si>
  <si>
    <r>
      <t>IBM DB2 Enterprise Server EditionProcessor Value Unit (PVU) Annual SWSubscription &amp; Support 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</si>
  <si>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Cristie SysBack - System Backup and Recovery 10PVU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</si>
  <si>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Spectrum Protect Extended Edition 10 Processor Value Units (PVUs) Annual SW Subscription &amp; Support Renewal(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</si>
  <si>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Tivoli Monitoring Resource ValueUnit Annual SW Subscription &amp; SupportRenewal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</si>
  <si>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WebSphere Application ServerNetwork Deployment Processor ValueUnit (PVU) Annual SW Subscription &amp;Support 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</si>
  <si>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WebSphere MQ Processor Value Unit(PVU) Annual SW Subscription &amp; SupportRenewal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</si>
  <si>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Spectrum Protect Extended Edition 10 Processor Value Units (PVUs) Annual SW Subscription &amp; Support 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</si>
  <si>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Spectrum Protect for SAN 10 Processor Value Units (PVUs) Annual SW Subscription &amp; Support Renewal (</t>
    </r>
    <r>
      <rPr>
        <sz val="12"/>
        <color theme="1"/>
        <rFont val="標楷體"/>
        <family val="4"/>
        <charset val="136"/>
      </rPr>
      <t>三年</t>
    </r>
    <r>
      <rPr>
        <sz val="12"/>
        <color theme="1"/>
        <rFont val="Times New Roman"/>
        <family val="1"/>
      </rPr>
      <t>)</t>
    </r>
    <phoneticPr fontId="6" type="noConversion"/>
  </si>
  <si>
    <r>
      <t>IBM Spectrum Control Standard Select
Edition per Storage Device Annual SW Subscription &amp; Support Renewal(</t>
    </r>
    <r>
      <rPr>
        <sz val="12"/>
        <color rgb="FF000000"/>
        <rFont val="標楷體"/>
        <family val="4"/>
        <charset val="136"/>
      </rPr>
      <t>三年</t>
    </r>
    <r>
      <rPr>
        <sz val="12"/>
        <color rgb="FF000000"/>
        <rFont val="Times New Roman"/>
        <family val="1"/>
      </rPr>
      <t>)</t>
    </r>
    <phoneticPr fontId="6" type="noConversion"/>
  </si>
  <si>
    <r>
      <t>C7-20-010</t>
    </r>
    <r>
      <rPr>
        <sz val="14"/>
        <color theme="1"/>
        <rFont val="標楷體"/>
        <family val="4"/>
        <charset val="136"/>
      </rPr>
      <t>標「</t>
    </r>
    <r>
      <rPr>
        <sz val="14"/>
        <color theme="1"/>
        <rFont val="Times New Roman"/>
        <family val="1"/>
      </rPr>
      <t>2022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~2024</t>
    </r>
    <r>
      <rPr>
        <sz val="14"/>
        <color theme="1"/>
        <rFont val="標楷體"/>
        <family val="4"/>
        <charset val="136"/>
      </rPr>
      <t>年度</t>
    </r>
    <r>
      <rPr>
        <sz val="14"/>
        <color theme="1"/>
        <rFont val="Times New Roman"/>
        <family val="1"/>
      </rPr>
      <t>EAI</t>
    </r>
    <r>
      <rPr>
        <sz val="14"/>
        <color theme="1"/>
        <rFont val="標楷體"/>
        <family val="4"/>
        <charset val="136"/>
      </rPr>
      <t>套裝軟體及系統主機維護暨維運」</t>
    </r>
    <phoneticPr fontId="2" type="noConversion"/>
  </si>
  <si>
    <r>
      <rPr>
        <b/>
        <sz val="14"/>
        <color theme="1"/>
        <rFont val="標楷體"/>
        <family val="4"/>
        <charset val="136"/>
      </rPr>
      <t>費用明細表</t>
    </r>
    <phoneticPr fontId="2" type="noConversion"/>
  </si>
  <si>
    <r>
      <t>(</t>
    </r>
    <r>
      <rPr>
        <sz val="12"/>
        <color theme="1"/>
        <rFont val="標楷體"/>
        <family val="4"/>
        <charset val="136"/>
      </rPr>
      <t>單位</t>
    </r>
    <r>
      <rPr>
        <sz val="12"/>
        <color theme="1"/>
        <rFont val="Times New Roman"/>
        <family val="1"/>
      </rPr>
      <t xml:space="preserve">: </t>
    </r>
    <r>
      <rPr>
        <sz val="12"/>
        <color theme="1"/>
        <rFont val="標楷體"/>
        <family val="4"/>
        <charset val="136"/>
      </rPr>
      <t>新台幣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</si>
  <si>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維護項目名稱</t>
    </r>
    <phoneticPr fontId="6" type="noConversion"/>
  </si>
  <si>
    <r>
      <rPr>
        <sz val="12"/>
        <color theme="1"/>
        <rFont val="標楷體"/>
        <family val="4"/>
        <charset val="136"/>
      </rPr>
      <t>一、維護設備清單：</t>
    </r>
    <phoneticPr fontId="6" type="noConversion"/>
  </si>
  <si>
    <r>
      <rPr>
        <sz val="12"/>
        <color theme="1"/>
        <rFont val="標楷體"/>
        <family val="4"/>
        <charset val="136"/>
      </rPr>
      <t>二、維護軟體清單：</t>
    </r>
    <phoneticPr fontId="6" type="noConversion"/>
  </si>
  <si>
    <r>
      <rPr>
        <sz val="12"/>
        <color rgb="FF000000"/>
        <rFont val="標楷體"/>
        <family val="4"/>
        <charset val="136"/>
      </rPr>
      <t>套</t>
    </r>
  </si>
  <si>
    <r>
      <rPr>
        <sz val="12"/>
        <color theme="1"/>
        <rFont val="標楷體"/>
        <family val="4"/>
        <charset val="136"/>
      </rPr>
      <t>三、人力費用：</t>
    </r>
    <phoneticPr fontId="6" type="noConversion"/>
  </si>
  <si>
    <r>
      <rPr>
        <sz val="12"/>
        <color rgb="FF000000"/>
        <rFont val="標楷體"/>
        <family val="4"/>
        <charset val="136"/>
      </rPr>
      <t>中介軟體技術支援服務</t>
    </r>
    <phoneticPr fontId="6" type="noConversion"/>
  </si>
  <si>
    <r>
      <rPr>
        <sz val="12"/>
        <color rgb="FF000000"/>
        <rFont val="標楷體"/>
        <family val="4"/>
        <charset val="136"/>
      </rPr>
      <t>式</t>
    </r>
  </si>
  <si>
    <r>
      <rPr>
        <sz val="12"/>
        <color rgb="FF000000"/>
        <rFont val="標楷體"/>
        <family val="4"/>
        <charset val="136"/>
      </rPr>
      <t>定期保養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健檢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報告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不包含硬體健檢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</si>
  <si>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color rgb="FF000000"/>
        <rFont val="標楷體"/>
        <family val="4"/>
        <charset val="136"/>
      </rPr>
      <t>工程師到場待命服務</t>
    </r>
    <phoneticPr fontId="6" type="noConversion"/>
  </si>
  <si>
    <r>
      <rPr>
        <sz val="12"/>
        <color rgb="FF000000"/>
        <rFont val="標楷體"/>
        <family val="4"/>
        <charset val="136"/>
      </rPr>
      <t>稅額</t>
    </r>
    <r>
      <rPr>
        <sz val="12"/>
        <color rgb="FF000000"/>
        <rFont val="Times New Roman"/>
        <family val="1"/>
      </rPr>
      <t>(5%)</t>
    </r>
  </si>
  <si>
    <r>
      <rPr>
        <sz val="12"/>
        <color rgb="FF000000"/>
        <rFont val="標楷體"/>
        <family val="4"/>
        <charset val="136"/>
      </rPr>
      <t>總價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含稅</t>
    </r>
    <r>
      <rPr>
        <sz val="12"/>
        <color rgb="FF00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</si>
</sst>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" fontId="12" fillId="0" borderId="0" applyNumberFormat="0"/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3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_麟瑞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22" zoomScaleNormal="100" workbookViewId="0">
      <selection activeCell="F32" sqref="F32"/>
    </sheetView>
  </sheetViews>
  <sheetFormatPr defaultColWidth="9" defaultRowHeight="15.75" x14ac:dyDescent="0.25"/>
  <cols>
    <col min="1" max="1" width="5.625" style="6" customWidth="1"/>
    <col min="2" max="2" width="59.75" style="6" customWidth="1"/>
    <col min="3" max="3" width="11.5" style="6" customWidth="1"/>
    <col min="4" max="4" width="12.75" style="6" customWidth="1"/>
    <col min="5" max="5" width="15.75" style="6" customWidth="1"/>
    <col min="6" max="6" width="17.625" style="6" customWidth="1"/>
    <col min="7" max="16384" width="9" style="6"/>
  </cols>
  <sheetData>
    <row r="1" spans="1:6" ht="24.75" customHeight="1" x14ac:dyDescent="0.25">
      <c r="A1" s="9" t="s">
        <v>42</v>
      </c>
      <c r="B1" s="9"/>
      <c r="C1" s="9"/>
      <c r="D1" s="9"/>
      <c r="E1" s="9"/>
      <c r="F1" s="9"/>
    </row>
    <row r="2" spans="1:6" ht="35.25" customHeight="1" x14ac:dyDescent="0.25">
      <c r="A2" s="10" t="s">
        <v>69</v>
      </c>
      <c r="B2" s="10"/>
      <c r="C2" s="10"/>
      <c r="D2" s="10"/>
      <c r="E2" s="10"/>
      <c r="F2" s="10"/>
    </row>
    <row r="3" spans="1:6" ht="22.5" customHeight="1" x14ac:dyDescent="0.25">
      <c r="A3" s="18" t="s">
        <v>70</v>
      </c>
      <c r="B3" s="18"/>
      <c r="C3" s="18"/>
      <c r="D3" s="18"/>
      <c r="E3" s="18"/>
      <c r="F3" s="18"/>
    </row>
    <row r="4" spans="1:6" ht="18.75" customHeight="1" x14ac:dyDescent="0.25">
      <c r="A4" s="11" t="s">
        <v>71</v>
      </c>
      <c r="B4" s="11"/>
      <c r="C4" s="11"/>
      <c r="D4" s="11"/>
      <c r="E4" s="11"/>
      <c r="F4" s="11"/>
    </row>
    <row r="5" spans="1:6" ht="30.75" customHeight="1" x14ac:dyDescent="0.25">
      <c r="A5" s="22" t="s">
        <v>55</v>
      </c>
      <c r="B5" s="23" t="s">
        <v>72</v>
      </c>
      <c r="C5" s="22" t="s">
        <v>56</v>
      </c>
      <c r="D5" s="22" t="s">
        <v>57</v>
      </c>
      <c r="E5" s="22" t="s">
        <v>58</v>
      </c>
      <c r="F5" s="22" t="s">
        <v>59</v>
      </c>
    </row>
    <row r="6" spans="1:6" ht="22.5" customHeight="1" x14ac:dyDescent="0.25">
      <c r="A6" s="19" t="s">
        <v>73</v>
      </c>
      <c r="B6" s="19"/>
      <c r="C6" s="19"/>
      <c r="D6" s="19"/>
      <c r="E6" s="19"/>
      <c r="F6" s="20"/>
    </row>
    <row r="7" spans="1:6" ht="30" customHeight="1" x14ac:dyDescent="0.25">
      <c r="A7" s="7">
        <v>1</v>
      </c>
      <c r="B7" s="16" t="s">
        <v>45</v>
      </c>
      <c r="C7" s="7" t="s">
        <v>52</v>
      </c>
      <c r="D7" s="7">
        <v>1</v>
      </c>
      <c r="E7" s="7"/>
      <c r="F7" s="8"/>
    </row>
    <row r="8" spans="1:6" ht="30" customHeight="1" x14ac:dyDescent="0.25">
      <c r="A8" s="7">
        <v>2</v>
      </c>
      <c r="B8" s="16" t="s">
        <v>53</v>
      </c>
      <c r="C8" s="7" t="s">
        <v>52</v>
      </c>
      <c r="D8" s="7">
        <v>1</v>
      </c>
      <c r="E8" s="7"/>
      <c r="F8" s="8"/>
    </row>
    <row r="9" spans="1:6" ht="30" customHeight="1" x14ac:dyDescent="0.25">
      <c r="A9" s="7">
        <v>3</v>
      </c>
      <c r="B9" s="16" t="s">
        <v>54</v>
      </c>
      <c r="C9" s="7" t="s">
        <v>52</v>
      </c>
      <c r="D9" s="7">
        <v>1</v>
      </c>
      <c r="E9" s="7"/>
      <c r="F9" s="8"/>
    </row>
    <row r="10" spans="1:6" ht="30" customHeight="1" x14ac:dyDescent="0.25">
      <c r="A10" s="7">
        <v>4</v>
      </c>
      <c r="B10" s="16" t="s">
        <v>46</v>
      </c>
      <c r="C10" s="7" t="s">
        <v>52</v>
      </c>
      <c r="D10" s="7">
        <v>1</v>
      </c>
      <c r="E10" s="7"/>
      <c r="F10" s="8"/>
    </row>
    <row r="11" spans="1:6" ht="30" customHeight="1" x14ac:dyDescent="0.25">
      <c r="A11" s="7">
        <v>5</v>
      </c>
      <c r="B11" s="16" t="s">
        <v>47</v>
      </c>
      <c r="C11" s="7" t="s">
        <v>52</v>
      </c>
      <c r="D11" s="7">
        <v>1</v>
      </c>
      <c r="E11" s="7"/>
      <c r="F11" s="8"/>
    </row>
    <row r="12" spans="1:6" ht="30" customHeight="1" x14ac:dyDescent="0.25">
      <c r="A12" s="7">
        <v>6</v>
      </c>
      <c r="B12" s="16" t="s">
        <v>47</v>
      </c>
      <c r="C12" s="7" t="s">
        <v>52</v>
      </c>
      <c r="D12" s="7">
        <v>1</v>
      </c>
      <c r="E12" s="7"/>
      <c r="F12" s="8"/>
    </row>
    <row r="13" spans="1:6" ht="30" customHeight="1" x14ac:dyDescent="0.25">
      <c r="A13" s="7">
        <v>7</v>
      </c>
      <c r="B13" s="16" t="s">
        <v>48</v>
      </c>
      <c r="C13" s="7" t="s">
        <v>52</v>
      </c>
      <c r="D13" s="7">
        <v>1</v>
      </c>
      <c r="E13" s="7"/>
      <c r="F13" s="8"/>
    </row>
    <row r="14" spans="1:6" ht="30" customHeight="1" x14ac:dyDescent="0.25">
      <c r="A14" s="7">
        <v>8</v>
      </c>
      <c r="B14" s="16" t="s">
        <v>49</v>
      </c>
      <c r="C14" s="7" t="s">
        <v>52</v>
      </c>
      <c r="D14" s="7">
        <v>1</v>
      </c>
      <c r="E14" s="7"/>
      <c r="F14" s="8"/>
    </row>
    <row r="15" spans="1:6" ht="30" customHeight="1" x14ac:dyDescent="0.25">
      <c r="A15" s="7">
        <v>9</v>
      </c>
      <c r="B15" s="16" t="s">
        <v>49</v>
      </c>
      <c r="C15" s="7" t="s">
        <v>52</v>
      </c>
      <c r="D15" s="7">
        <v>1</v>
      </c>
      <c r="E15" s="7"/>
      <c r="F15" s="8"/>
    </row>
    <row r="16" spans="1:6" ht="30" customHeight="1" x14ac:dyDescent="0.25">
      <c r="A16" s="7">
        <v>10</v>
      </c>
      <c r="B16" s="16" t="s">
        <v>50</v>
      </c>
      <c r="C16" s="7" t="s">
        <v>52</v>
      </c>
      <c r="D16" s="7">
        <v>1</v>
      </c>
      <c r="E16" s="7"/>
      <c r="F16" s="8"/>
    </row>
    <row r="17" spans="1:6" ht="30" customHeight="1" x14ac:dyDescent="0.25">
      <c r="A17" s="7">
        <v>11</v>
      </c>
      <c r="B17" s="16" t="s">
        <v>51</v>
      </c>
      <c r="C17" s="7" t="s">
        <v>52</v>
      </c>
      <c r="D17" s="7">
        <v>1</v>
      </c>
      <c r="E17" s="7"/>
      <c r="F17" s="8"/>
    </row>
    <row r="18" spans="1:6" ht="22.5" customHeight="1" x14ac:dyDescent="0.25">
      <c r="A18" s="19" t="s">
        <v>74</v>
      </c>
      <c r="B18" s="19"/>
      <c r="C18" s="19"/>
      <c r="D18" s="19"/>
      <c r="E18" s="19"/>
      <c r="F18" s="20"/>
    </row>
    <row r="19" spans="1:6" ht="39.75" customHeight="1" x14ac:dyDescent="0.25">
      <c r="A19" s="7">
        <v>1</v>
      </c>
      <c r="B19" s="16" t="s">
        <v>60</v>
      </c>
      <c r="C19" s="7" t="s">
        <v>75</v>
      </c>
      <c r="D19" s="7">
        <v>840</v>
      </c>
      <c r="E19" s="7"/>
      <c r="F19" s="8"/>
    </row>
    <row r="20" spans="1:6" ht="39.75" customHeight="1" x14ac:dyDescent="0.25">
      <c r="A20" s="7">
        <v>2</v>
      </c>
      <c r="B20" s="16" t="s">
        <v>61</v>
      </c>
      <c r="C20" s="7" t="s">
        <v>75</v>
      </c>
      <c r="D20" s="7">
        <v>192</v>
      </c>
      <c r="E20" s="7"/>
      <c r="F20" s="8"/>
    </row>
    <row r="21" spans="1:6" ht="39.75" customHeight="1" x14ac:dyDescent="0.25">
      <c r="A21" s="7">
        <v>3</v>
      </c>
      <c r="B21" s="16" t="s">
        <v>62</v>
      </c>
      <c r="C21" s="7" t="s">
        <v>75</v>
      </c>
      <c r="D21" s="7">
        <v>192</v>
      </c>
      <c r="E21" s="7"/>
      <c r="F21" s="8"/>
    </row>
    <row r="22" spans="1:6" ht="39.75" customHeight="1" x14ac:dyDescent="0.25">
      <c r="A22" s="7">
        <v>4</v>
      </c>
      <c r="B22" s="16" t="s">
        <v>63</v>
      </c>
      <c r="C22" s="7" t="s">
        <v>75</v>
      </c>
      <c r="D22" s="7">
        <v>24</v>
      </c>
      <c r="E22" s="7"/>
      <c r="F22" s="8"/>
    </row>
    <row r="23" spans="1:6" ht="39.75" customHeight="1" x14ac:dyDescent="0.25">
      <c r="A23" s="7">
        <v>5</v>
      </c>
      <c r="B23" s="16" t="s">
        <v>64</v>
      </c>
      <c r="C23" s="7" t="s">
        <v>75</v>
      </c>
      <c r="D23" s="17">
        <v>1200</v>
      </c>
      <c r="E23" s="7"/>
      <c r="F23" s="8"/>
    </row>
    <row r="24" spans="1:6" ht="39.75" customHeight="1" x14ac:dyDescent="0.25">
      <c r="A24" s="7">
        <v>6</v>
      </c>
      <c r="B24" s="16" t="s">
        <v>65</v>
      </c>
      <c r="C24" s="7" t="s">
        <v>75</v>
      </c>
      <c r="D24" s="17">
        <v>1200</v>
      </c>
      <c r="E24" s="7"/>
      <c r="F24" s="8"/>
    </row>
    <row r="25" spans="1:6" ht="39.75" customHeight="1" x14ac:dyDescent="0.25">
      <c r="A25" s="7">
        <v>7</v>
      </c>
      <c r="B25" s="16" t="s">
        <v>66</v>
      </c>
      <c r="C25" s="7" t="s">
        <v>75</v>
      </c>
      <c r="D25" s="7">
        <v>14</v>
      </c>
      <c r="E25" s="7"/>
      <c r="F25" s="8"/>
    </row>
    <row r="26" spans="1:6" ht="39.75" customHeight="1" x14ac:dyDescent="0.25">
      <c r="A26" s="7">
        <v>8</v>
      </c>
      <c r="B26" s="16" t="s">
        <v>67</v>
      </c>
      <c r="C26" s="7" t="s">
        <v>75</v>
      </c>
      <c r="D26" s="7">
        <v>14</v>
      </c>
      <c r="E26" s="7"/>
      <c r="F26" s="8"/>
    </row>
    <row r="27" spans="1:6" ht="50.25" customHeight="1" x14ac:dyDescent="0.25">
      <c r="A27" s="7">
        <v>9</v>
      </c>
      <c r="B27" s="16" t="s">
        <v>68</v>
      </c>
      <c r="C27" s="7" t="s">
        <v>75</v>
      </c>
      <c r="D27" s="7">
        <v>1</v>
      </c>
      <c r="E27" s="7"/>
      <c r="F27" s="8"/>
    </row>
    <row r="28" spans="1:6" ht="25.5" customHeight="1" x14ac:dyDescent="0.25">
      <c r="A28" s="19" t="s">
        <v>76</v>
      </c>
      <c r="B28" s="19"/>
      <c r="C28" s="19"/>
      <c r="D28" s="19"/>
      <c r="E28" s="19"/>
      <c r="F28" s="20"/>
    </row>
    <row r="29" spans="1:6" ht="42.75" customHeight="1" x14ac:dyDescent="0.25">
      <c r="A29" s="7">
        <v>1</v>
      </c>
      <c r="B29" s="16" t="s">
        <v>77</v>
      </c>
      <c r="C29" s="7" t="s">
        <v>78</v>
      </c>
      <c r="D29" s="7">
        <v>1</v>
      </c>
      <c r="E29" s="7"/>
      <c r="F29" s="8"/>
    </row>
    <row r="30" spans="1:6" ht="42.75" customHeight="1" x14ac:dyDescent="0.25">
      <c r="A30" s="7">
        <v>2</v>
      </c>
      <c r="B30" s="16" t="s">
        <v>79</v>
      </c>
      <c r="C30" s="7" t="s">
        <v>78</v>
      </c>
      <c r="D30" s="7">
        <v>1</v>
      </c>
      <c r="E30" s="7"/>
      <c r="F30" s="8"/>
    </row>
    <row r="31" spans="1:6" ht="42.75" customHeight="1" x14ac:dyDescent="0.25">
      <c r="A31" s="7">
        <v>3</v>
      </c>
      <c r="B31" s="16" t="s">
        <v>80</v>
      </c>
      <c r="C31" s="7" t="s">
        <v>78</v>
      </c>
      <c r="D31" s="7">
        <v>1</v>
      </c>
      <c r="E31" s="7"/>
      <c r="F31" s="8"/>
    </row>
    <row r="32" spans="1:6" ht="31.5" customHeight="1" x14ac:dyDescent="0.25">
      <c r="A32" s="21" t="s">
        <v>59</v>
      </c>
      <c r="B32" s="21"/>
      <c r="C32" s="21"/>
      <c r="D32" s="21"/>
      <c r="E32" s="21"/>
      <c r="F32" s="7" t="s">
        <v>43</v>
      </c>
    </row>
    <row r="33" spans="1:6" ht="31.5" customHeight="1" x14ac:dyDescent="0.25">
      <c r="A33" s="21" t="s">
        <v>81</v>
      </c>
      <c r="B33" s="21"/>
      <c r="C33" s="21"/>
      <c r="D33" s="21"/>
      <c r="E33" s="21"/>
      <c r="F33" s="7" t="s">
        <v>44</v>
      </c>
    </row>
    <row r="34" spans="1:6" ht="31.5" customHeight="1" x14ac:dyDescent="0.25">
      <c r="A34" s="21" t="s">
        <v>82</v>
      </c>
      <c r="B34" s="21"/>
      <c r="C34" s="21"/>
      <c r="D34" s="21"/>
      <c r="E34" s="21"/>
      <c r="F34" s="7"/>
    </row>
    <row r="35" spans="1:6" ht="26.25" customHeight="1" x14ac:dyDescent="0.25"/>
  </sheetData>
  <mergeCells count="10">
    <mergeCell ref="A32:E32"/>
    <mergeCell ref="A33:E33"/>
    <mergeCell ref="A34:E34"/>
    <mergeCell ref="A1:F1"/>
    <mergeCell ref="A2:F2"/>
    <mergeCell ref="A3:F3"/>
    <mergeCell ref="A4:F4"/>
    <mergeCell ref="A6:F6"/>
    <mergeCell ref="A18:F18"/>
    <mergeCell ref="A28:F28"/>
  </mergeCells>
  <phoneticPr fontId="6" type="noConversion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N15" sqref="N15"/>
    </sheetView>
  </sheetViews>
  <sheetFormatPr defaultRowHeight="16.5" x14ac:dyDescent="0.25"/>
  <cols>
    <col min="1" max="1" width="5" style="1" customWidth="1"/>
    <col min="2" max="2" width="34.125" style="1" customWidth="1"/>
    <col min="3" max="3" width="26.75" style="1" customWidth="1"/>
    <col min="4" max="4" width="7.25" style="1" customWidth="1"/>
    <col min="5" max="5" width="9.125" style="1" customWidth="1"/>
    <col min="7" max="7" width="0" hidden="1" customWidth="1"/>
  </cols>
  <sheetData>
    <row r="1" spans="1:7" ht="17.25" thickBot="1" x14ac:dyDescent="0.3"/>
    <row r="2" spans="1:7" x14ac:dyDescent="0.25">
      <c r="A2" s="15" t="s">
        <v>2</v>
      </c>
      <c r="B2" s="15" t="s">
        <v>3</v>
      </c>
      <c r="C2" s="15" t="s">
        <v>4</v>
      </c>
      <c r="D2" s="15" t="s">
        <v>0</v>
      </c>
      <c r="E2" s="2" t="s">
        <v>5</v>
      </c>
    </row>
    <row r="3" spans="1:7" ht="48" thickBot="1" x14ac:dyDescent="0.3">
      <c r="A3" s="14"/>
      <c r="B3" s="14"/>
      <c r="C3" s="14"/>
      <c r="D3" s="14"/>
      <c r="E3" s="3" t="s">
        <v>6</v>
      </c>
    </row>
    <row r="4" spans="1:7" ht="17.25" thickBot="1" x14ac:dyDescent="0.3">
      <c r="A4" s="12">
        <v>1</v>
      </c>
      <c r="B4" s="3" t="s">
        <v>7</v>
      </c>
      <c r="C4" s="3" t="s">
        <v>8</v>
      </c>
      <c r="D4" s="4">
        <v>53</v>
      </c>
      <c r="E4" s="4">
        <v>3</v>
      </c>
      <c r="G4">
        <f>SUM(D4:D7)</f>
        <v>170</v>
      </c>
    </row>
    <row r="5" spans="1:7" ht="17.25" thickBot="1" x14ac:dyDescent="0.3">
      <c r="A5" s="13"/>
      <c r="B5" s="3" t="s">
        <v>7</v>
      </c>
      <c r="C5" s="3" t="s">
        <v>9</v>
      </c>
      <c r="D5" s="4">
        <v>46</v>
      </c>
      <c r="E5" s="4">
        <v>5</v>
      </c>
    </row>
    <row r="6" spans="1:7" ht="17.25" thickBot="1" x14ac:dyDescent="0.3">
      <c r="A6" s="13"/>
      <c r="B6" s="3" t="s">
        <v>7</v>
      </c>
      <c r="C6" s="3" t="s">
        <v>10</v>
      </c>
      <c r="D6" s="4">
        <v>14</v>
      </c>
      <c r="E6" s="4">
        <v>6</v>
      </c>
    </row>
    <row r="7" spans="1:7" ht="17.25" thickBot="1" x14ac:dyDescent="0.3">
      <c r="A7" s="14"/>
      <c r="B7" s="3" t="s">
        <v>7</v>
      </c>
      <c r="C7" s="3" t="s">
        <v>11</v>
      </c>
      <c r="D7" s="4">
        <v>57</v>
      </c>
      <c r="E7" s="4">
        <v>2</v>
      </c>
    </row>
    <row r="8" spans="1:7" ht="17.25" thickBot="1" x14ac:dyDescent="0.3">
      <c r="A8" s="12">
        <v>2</v>
      </c>
      <c r="B8" s="3" t="s">
        <v>12</v>
      </c>
      <c r="C8" s="3" t="s">
        <v>13</v>
      </c>
      <c r="D8" s="4">
        <v>14</v>
      </c>
      <c r="E8" s="4">
        <v>5</v>
      </c>
      <c r="G8">
        <f>SUM(D8:D10)</f>
        <v>63</v>
      </c>
    </row>
    <row r="9" spans="1:7" ht="17.25" thickBot="1" x14ac:dyDescent="0.3">
      <c r="A9" s="13"/>
      <c r="B9" s="3" t="s">
        <v>12</v>
      </c>
      <c r="C9" s="3" t="s">
        <v>14</v>
      </c>
      <c r="D9" s="4">
        <v>10</v>
      </c>
      <c r="E9" s="4">
        <v>6</v>
      </c>
    </row>
    <row r="10" spans="1:7" ht="17.25" thickBot="1" x14ac:dyDescent="0.3">
      <c r="A10" s="14"/>
      <c r="B10" s="3" t="s">
        <v>12</v>
      </c>
      <c r="C10" s="3" t="s">
        <v>15</v>
      </c>
      <c r="D10" s="4">
        <v>39</v>
      </c>
      <c r="E10" s="4">
        <v>2</v>
      </c>
    </row>
    <row r="11" spans="1:7" ht="17.25" thickBot="1" x14ac:dyDescent="0.3">
      <c r="A11" s="12">
        <v>3</v>
      </c>
      <c r="B11" s="3" t="s">
        <v>16</v>
      </c>
      <c r="C11" s="3" t="s">
        <v>17</v>
      </c>
      <c r="D11" s="4">
        <v>20</v>
      </c>
      <c r="E11" s="4">
        <v>3</v>
      </c>
      <c r="G11">
        <f>SUM(D11:D21)</f>
        <v>248</v>
      </c>
    </row>
    <row r="12" spans="1:7" ht="17.25" thickBot="1" x14ac:dyDescent="0.3">
      <c r="A12" s="13"/>
      <c r="B12" s="3" t="s">
        <v>16</v>
      </c>
      <c r="C12" s="3" t="s">
        <v>18</v>
      </c>
      <c r="D12" s="4">
        <v>44</v>
      </c>
      <c r="E12" s="4">
        <v>5</v>
      </c>
    </row>
    <row r="13" spans="1:7" ht="17.25" thickBot="1" x14ac:dyDescent="0.3">
      <c r="A13" s="13"/>
      <c r="B13" s="3" t="s">
        <v>16</v>
      </c>
      <c r="C13" s="3" t="s">
        <v>19</v>
      </c>
      <c r="D13" s="4">
        <v>23</v>
      </c>
      <c r="E13" s="4">
        <v>6</v>
      </c>
    </row>
    <row r="14" spans="1:7" ht="17.25" thickBot="1" x14ac:dyDescent="0.3">
      <c r="A14" s="13"/>
      <c r="B14" s="3" t="s">
        <v>16</v>
      </c>
      <c r="C14" s="3" t="s">
        <v>20</v>
      </c>
      <c r="D14" s="4">
        <v>50</v>
      </c>
      <c r="E14" s="4">
        <v>2</v>
      </c>
    </row>
    <row r="15" spans="1:7" ht="32.25" thickBot="1" x14ac:dyDescent="0.3">
      <c r="A15" s="13"/>
      <c r="B15" s="3" t="s">
        <v>16</v>
      </c>
      <c r="C15" s="3" t="s">
        <v>21</v>
      </c>
      <c r="D15" s="4">
        <v>39</v>
      </c>
      <c r="E15" s="4">
        <v>1</v>
      </c>
    </row>
    <row r="16" spans="1:7" ht="17.25" thickBot="1" x14ac:dyDescent="0.3">
      <c r="A16" s="13"/>
      <c r="B16" s="3" t="s">
        <v>16</v>
      </c>
      <c r="C16" s="3" t="s">
        <v>22</v>
      </c>
      <c r="D16" s="4">
        <v>1</v>
      </c>
      <c r="E16" s="4">
        <v>1</v>
      </c>
    </row>
    <row r="17" spans="1:7" ht="17.25" thickBot="1" x14ac:dyDescent="0.3">
      <c r="A17" s="13"/>
      <c r="B17" s="3" t="s">
        <v>16</v>
      </c>
      <c r="C17" s="3" t="s">
        <v>23</v>
      </c>
      <c r="D17" s="4">
        <v>1</v>
      </c>
      <c r="E17" s="4">
        <v>1</v>
      </c>
    </row>
    <row r="18" spans="1:7" ht="17.25" thickBot="1" x14ac:dyDescent="0.3">
      <c r="A18" s="13"/>
      <c r="B18" s="3" t="s">
        <v>16</v>
      </c>
      <c r="C18" s="3" t="s">
        <v>24</v>
      </c>
      <c r="D18" s="4">
        <v>1</v>
      </c>
      <c r="E18" s="4">
        <v>1</v>
      </c>
    </row>
    <row r="19" spans="1:7" ht="17.25" thickBot="1" x14ac:dyDescent="0.3">
      <c r="A19" s="13"/>
      <c r="B19" s="3" t="s">
        <v>16</v>
      </c>
      <c r="C19" s="3" t="s">
        <v>25</v>
      </c>
      <c r="D19" s="4">
        <v>1</v>
      </c>
      <c r="E19" s="4">
        <v>1</v>
      </c>
    </row>
    <row r="20" spans="1:7" ht="17.25" thickBot="1" x14ac:dyDescent="0.3">
      <c r="A20" s="13"/>
      <c r="B20" s="3" t="s">
        <v>16</v>
      </c>
      <c r="C20" s="3" t="s">
        <v>26</v>
      </c>
      <c r="D20" s="4">
        <v>14</v>
      </c>
      <c r="E20" s="4">
        <v>6</v>
      </c>
    </row>
    <row r="21" spans="1:7" ht="17.25" thickBot="1" x14ac:dyDescent="0.3">
      <c r="A21" s="14"/>
      <c r="B21" s="3" t="s">
        <v>16</v>
      </c>
      <c r="C21" s="3" t="s">
        <v>27</v>
      </c>
      <c r="D21" s="4">
        <v>54</v>
      </c>
      <c r="E21" s="4">
        <v>6</v>
      </c>
    </row>
    <row r="22" spans="1:7" ht="17.25" thickBot="1" x14ac:dyDescent="0.3">
      <c r="A22" s="5">
        <v>4</v>
      </c>
      <c r="B22" s="3" t="s">
        <v>41</v>
      </c>
      <c r="C22" s="3" t="s">
        <v>1</v>
      </c>
      <c r="D22" s="4">
        <v>15</v>
      </c>
      <c r="E22" s="4">
        <v>4</v>
      </c>
      <c r="G22">
        <f>SUM(D22)</f>
        <v>15</v>
      </c>
    </row>
    <row r="23" spans="1:7" ht="17.25" thickBot="1" x14ac:dyDescent="0.3">
      <c r="A23" s="12">
        <v>5</v>
      </c>
      <c r="B23" s="3" t="s">
        <v>28</v>
      </c>
      <c r="C23" s="3" t="s">
        <v>29</v>
      </c>
      <c r="D23" s="4">
        <v>89</v>
      </c>
      <c r="E23" s="4">
        <v>5</v>
      </c>
      <c r="G23">
        <f>SUM(D23:D29)</f>
        <v>480</v>
      </c>
    </row>
    <row r="24" spans="1:7" ht="17.25" thickBot="1" x14ac:dyDescent="0.3">
      <c r="A24" s="13"/>
      <c r="B24" s="3" t="s">
        <v>28</v>
      </c>
      <c r="C24" s="3" t="s">
        <v>30</v>
      </c>
      <c r="D24" s="4">
        <v>93</v>
      </c>
      <c r="E24" s="4">
        <v>1</v>
      </c>
    </row>
    <row r="25" spans="1:7" ht="17.25" thickBot="1" x14ac:dyDescent="0.3">
      <c r="A25" s="13"/>
      <c r="B25" s="3" t="s">
        <v>28</v>
      </c>
      <c r="C25" s="3" t="s">
        <v>31</v>
      </c>
      <c r="D25" s="4">
        <v>75</v>
      </c>
      <c r="E25" s="4">
        <v>1</v>
      </c>
    </row>
    <row r="26" spans="1:7" ht="17.25" thickBot="1" x14ac:dyDescent="0.3">
      <c r="A26" s="13"/>
      <c r="B26" s="3" t="s">
        <v>28</v>
      </c>
      <c r="C26" s="3" t="s">
        <v>32</v>
      </c>
      <c r="D26" s="4">
        <v>85</v>
      </c>
      <c r="E26" s="4">
        <v>1</v>
      </c>
    </row>
    <row r="27" spans="1:7" ht="17.25" thickBot="1" x14ac:dyDescent="0.3">
      <c r="A27" s="13"/>
      <c r="B27" s="3" t="s">
        <v>28</v>
      </c>
      <c r="C27" s="3" t="s">
        <v>33</v>
      </c>
      <c r="D27" s="4">
        <v>40</v>
      </c>
      <c r="E27" s="4">
        <v>1</v>
      </c>
    </row>
    <row r="28" spans="1:7" ht="17.25" thickBot="1" x14ac:dyDescent="0.3">
      <c r="A28" s="13"/>
      <c r="B28" s="3" t="s">
        <v>28</v>
      </c>
      <c r="C28" s="3" t="s">
        <v>34</v>
      </c>
      <c r="D28" s="4">
        <v>78</v>
      </c>
      <c r="E28" s="4">
        <v>1</v>
      </c>
    </row>
    <row r="29" spans="1:7" ht="17.25" thickBot="1" x14ac:dyDescent="0.3">
      <c r="A29" s="14"/>
      <c r="B29" s="3" t="s">
        <v>28</v>
      </c>
      <c r="C29" s="3" t="s">
        <v>35</v>
      </c>
      <c r="D29" s="4">
        <v>20</v>
      </c>
      <c r="E29" s="4">
        <v>1</v>
      </c>
    </row>
    <row r="30" spans="1:7" ht="17.25" thickBot="1" x14ac:dyDescent="0.3">
      <c r="A30" s="12">
        <v>6</v>
      </c>
      <c r="B30" s="3" t="s">
        <v>36</v>
      </c>
      <c r="C30" s="3" t="s">
        <v>37</v>
      </c>
      <c r="D30" s="4">
        <v>1</v>
      </c>
      <c r="E30" s="4">
        <v>4</v>
      </c>
      <c r="G30">
        <f>SUM(D30:D31)</f>
        <v>2</v>
      </c>
    </row>
    <row r="31" spans="1:7" ht="17.25" thickBot="1" x14ac:dyDescent="0.3">
      <c r="A31" s="14"/>
      <c r="B31" s="3" t="s">
        <v>36</v>
      </c>
      <c r="C31" s="3" t="s">
        <v>38</v>
      </c>
      <c r="D31" s="4">
        <v>1</v>
      </c>
      <c r="E31" s="4">
        <v>4</v>
      </c>
    </row>
    <row r="32" spans="1:7" ht="17.25" thickBot="1" x14ac:dyDescent="0.3">
      <c r="A32" s="12">
        <v>7</v>
      </c>
      <c r="B32" s="3" t="s">
        <v>39</v>
      </c>
      <c r="C32" s="3" t="s">
        <v>40</v>
      </c>
      <c r="D32" s="4">
        <v>4</v>
      </c>
      <c r="E32" s="4">
        <v>4</v>
      </c>
      <c r="G32">
        <f>SUM(D32:D34)</f>
        <v>20</v>
      </c>
    </row>
    <row r="33" spans="1:5" ht="17.25" thickBot="1" x14ac:dyDescent="0.3">
      <c r="A33" s="13"/>
      <c r="B33" s="3" t="s">
        <v>39</v>
      </c>
      <c r="C33" s="3" t="s">
        <v>37</v>
      </c>
      <c r="D33" s="4">
        <v>13</v>
      </c>
      <c r="E33" s="4">
        <v>4</v>
      </c>
    </row>
    <row r="34" spans="1:5" ht="17.25" thickBot="1" x14ac:dyDescent="0.3">
      <c r="A34" s="14"/>
      <c r="B34" s="3" t="s">
        <v>39</v>
      </c>
      <c r="C34" s="3" t="s">
        <v>38</v>
      </c>
      <c r="D34" s="4">
        <v>3</v>
      </c>
      <c r="E34" s="4">
        <v>4</v>
      </c>
    </row>
  </sheetData>
  <mergeCells count="10">
    <mergeCell ref="A2:A3"/>
    <mergeCell ref="B2:B3"/>
    <mergeCell ref="C2:C3"/>
    <mergeCell ref="D2:D3"/>
    <mergeCell ref="A4:A7"/>
    <mergeCell ref="A8:A10"/>
    <mergeCell ref="A11:A21"/>
    <mergeCell ref="A23:A29"/>
    <mergeCell ref="A30:A31"/>
    <mergeCell ref="A32:A3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總價目表</vt:lpstr>
      <vt:lpstr>需求數量表</vt:lpstr>
    </vt:vector>
  </TitlesOfParts>
  <Company>Thsrc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2020-08-18T02:53:00Z</cp:lastPrinted>
  <dcterms:created xsi:type="dcterms:W3CDTF">2019-01-04T03:11:40Z</dcterms:created>
  <dcterms:modified xsi:type="dcterms:W3CDTF">2020-08-18T02:53:38Z</dcterms:modified>
</cp:coreProperties>
</file>