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rc03-p06998c\trc公用夾(備份)\100 HSROR 作業檔(非權限人員勿動)\2020 HSROR D訓教材\0 2019 HSROR作業區\網站資料\"/>
    </mc:Choice>
  </mc:AlternateContent>
  <xr:revisionPtr revIDLastSave="0" documentId="13_ncr:1_{44A27D35-561F-4910-9FFC-05E156FF7B85}" xr6:coauthVersionLast="36" xr6:coauthVersionMax="36" xr10:uidLastSave="{00000000-0000-0000-0000-000000000000}"/>
  <bookViews>
    <workbookView xWindow="360" yWindow="585" windowWidth="15450" windowHeight="9375" tabRatio="465" xr2:uid="{00000000-000D-0000-FFFF-FFFF00000000}"/>
  </bookViews>
  <sheets>
    <sheet name="HSROR 報名表 " sheetId="8" r:id="rId1"/>
    <sheet name="【範例】HSROR 報名表" sheetId="11" r:id="rId2"/>
    <sheet name="工作表1" sheetId="9" r:id="rId3"/>
  </sheets>
  <definedNames>
    <definedName name="_xlnm._FilterDatabase" localSheetId="1" hidden="1">'【範例】HSROR 報名表'!$A$1:$V$1</definedName>
    <definedName name="_xlnm._FilterDatabase" localSheetId="0" hidden="1">'HSROR 報名表 '!$A$1:$S$1</definedName>
    <definedName name="_xlnm.Print_Area" localSheetId="1">'【範例】HSROR 報名表'!$A$1:$T$14</definedName>
    <definedName name="_xlnm.Print_Area" localSheetId="0">'HSROR 報名表 '!$A$1:$T$16</definedName>
  </definedNames>
  <calcPr calcId="191029"/>
</workbook>
</file>

<file path=xl/calcChain.xml><?xml version="1.0" encoding="utf-8"?>
<calcChain xmlns="http://schemas.openxmlformats.org/spreadsheetml/2006/main">
  <c r="S2" i="8" l="1"/>
  <c r="S11" i="11" l="1"/>
  <c r="S10" i="11"/>
  <c r="S9" i="11"/>
  <c r="S8" i="11"/>
  <c r="S7" i="11"/>
  <c r="S6" i="11"/>
  <c r="S5" i="11"/>
  <c r="S4" i="11"/>
  <c r="S3" i="11"/>
  <c r="S2" i="11"/>
  <c r="S13" i="8"/>
  <c r="S12" i="8"/>
  <c r="S11" i="8"/>
  <c r="S10" i="8"/>
  <c r="S9" i="8"/>
  <c r="S8" i="8"/>
  <c r="S7" i="8"/>
  <c r="S6" i="8"/>
  <c r="S5" i="8"/>
  <c r="S4" i="8"/>
  <c r="S3" i="8"/>
  <c r="S14" i="8" s="1"/>
  <c r="S12" i="11" l="1"/>
</calcChain>
</file>

<file path=xl/sharedStrings.xml><?xml version="1.0" encoding="utf-8"?>
<sst xmlns="http://schemas.openxmlformats.org/spreadsheetml/2006/main" count="100" uniqueCount="53">
  <si>
    <t>開課地點</t>
  </si>
  <si>
    <t>職稱</t>
  </si>
  <si>
    <t>證號</t>
  </si>
  <si>
    <t>員工編號/
身份證號(承商)</t>
    <phoneticPr fontId="3" type="noConversion"/>
  </si>
  <si>
    <t>Re-E</t>
  </si>
  <si>
    <t>Re-Trupo</t>
  </si>
  <si>
    <t>隸屬單位</t>
    <phoneticPr fontId="3" type="noConversion"/>
  </si>
  <si>
    <t>B</t>
  </si>
  <si>
    <t>Re-B</t>
  </si>
  <si>
    <t>D</t>
  </si>
  <si>
    <t>Re-D</t>
  </si>
  <si>
    <t>E</t>
  </si>
  <si>
    <t>預留欄位(空白)</t>
    <phoneticPr fontId="3" type="noConversion"/>
  </si>
  <si>
    <t>到期日
(複訓/已持證填寫)
非必要填寫欄</t>
    <phoneticPr fontId="3" type="noConversion"/>
  </si>
  <si>
    <t>課名稱代號</t>
    <phoneticPr fontId="3" type="noConversion"/>
  </si>
  <si>
    <t>預留欄位(空白)</t>
  </si>
  <si>
    <t>是否已持有通用卡
(有 請打v 課後僅發貼紙)</t>
    <phoneticPr fontId="3" type="noConversion"/>
  </si>
  <si>
    <t>陳重志</t>
    <phoneticPr fontId="3" type="noConversion"/>
  </si>
  <si>
    <t>A005403</t>
    <phoneticPr fontId="3" type="noConversion"/>
  </si>
  <si>
    <t>DS02029</t>
    <phoneticPr fontId="3" type="noConversion"/>
  </si>
  <si>
    <t>D</t>
    <phoneticPr fontId="3" type="noConversion"/>
  </si>
  <si>
    <t>點數</t>
    <phoneticPr fontId="3" type="noConversion"/>
  </si>
  <si>
    <t>點數小計</t>
    <phoneticPr fontId="3" type="noConversion"/>
  </si>
  <si>
    <t>ZUD</t>
    <phoneticPr fontId="3" type="noConversion"/>
  </si>
  <si>
    <t>點數
(自動跳)</t>
    <phoneticPr fontId="3" type="noConversion"/>
  </si>
  <si>
    <t>V</t>
    <phoneticPr fontId="3" type="noConversion"/>
  </si>
  <si>
    <t>THSRC</t>
    <phoneticPr fontId="3" type="noConversion"/>
  </si>
  <si>
    <t>範例  (填寫時請刪掉本列)</t>
    <phoneticPr fontId="3" type="noConversion"/>
  </si>
  <si>
    <t>訓練窗口</t>
    <phoneticPr fontId="3" type="noConversion"/>
  </si>
  <si>
    <t>公司名稱</t>
    <phoneticPr fontId="3" type="noConversion"/>
  </si>
  <si>
    <t>Earthing</t>
    <phoneticPr fontId="3" type="noConversion"/>
  </si>
  <si>
    <t>X</t>
    <phoneticPr fontId="3" type="noConversion"/>
  </si>
  <si>
    <t>-</t>
    <phoneticPr fontId="3" type="noConversion"/>
  </si>
  <si>
    <t>課程
(連動-點數)
填寫英文代稱</t>
    <phoneticPr fontId="3" type="noConversion"/>
  </si>
  <si>
    <t>學員姓名</t>
    <phoneticPr fontId="3" type="noConversion"/>
  </si>
  <si>
    <t>Earthing</t>
  </si>
  <si>
    <t>無課程 標示 X</t>
  </si>
  <si>
    <t>無課程 標示 X</t>
    <phoneticPr fontId="3" type="noConversion"/>
  </si>
  <si>
    <t>課名稱代號</t>
  </si>
  <si>
    <t>點數</t>
  </si>
  <si>
    <t>保留無卡化</t>
    <phoneticPr fontId="3" type="noConversion"/>
  </si>
  <si>
    <t>手機號碼
(廠商人員必要)</t>
    <phoneticPr fontId="3" type="noConversion"/>
  </si>
  <si>
    <t>註:依「個人資料檔案安全維護計畫」，為確保訓練報名與資格管理之必要，需請報名單位與人員提供必要之個人資料。本公司將蒐集資料妥善處理並僅就業務特定目的利用。</t>
    <phoneticPr fontId="3" type="noConversion"/>
  </si>
  <si>
    <t xml:space="preserve">註:如報名單位或人員，不願意提供或提供錯誤資料，則本公司將無法受理報名並協助執行後續訓練。
</t>
    <phoneticPr fontId="3" type="noConversion"/>
  </si>
  <si>
    <t>X</t>
    <phoneticPr fontId="3" type="noConversion"/>
  </si>
  <si>
    <t>空白</t>
    <phoneticPr fontId="3" type="noConversion"/>
  </si>
  <si>
    <t>TDS/陳重志 舊號過期</t>
    <phoneticPr fontId="3" type="noConversion"/>
  </si>
  <si>
    <t>TDS</t>
    <phoneticPr fontId="3" type="noConversion"/>
  </si>
  <si>
    <t>註:依「個人資料檔案安全維護計畫」，為確保訓練報名與資格管理之必要，需請報名單位與人員提供必要且正確之個人資料。本公司將蒐集資料妥善處理並僅就業務特定目的利用。</t>
    <phoneticPr fontId="3" type="noConversion"/>
  </si>
  <si>
    <t xml:space="preserve">註:如報名單位或人員，不願意提供或提供錯誤資料，則本公司將無法受理報名並協助執行後續訓練。
</t>
    <phoneticPr fontId="3" type="noConversion"/>
  </si>
  <si>
    <t>欲報名上課日
YYYY/MM/DD</t>
    <phoneticPr fontId="3" type="noConversion"/>
  </si>
  <si>
    <t>E-mail
(所有人員必要)</t>
    <phoneticPr fontId="3" type="noConversion"/>
  </si>
  <si>
    <t>opel_chen@thsrc.com.tw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</si>
</sst>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/d;@"/>
  </numFmts>
  <fonts count="17"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0070C0"/>
      <name val="標楷體"/>
      <family val="4"/>
      <charset val="136"/>
    </font>
    <font>
      <sz val="12"/>
      <color indexed="8"/>
      <name val="標楷體"/>
      <family val="4"/>
      <charset val="136"/>
    </font>
    <font>
      <sz val="6"/>
      <color indexed="8"/>
      <name val="標楷體"/>
      <family val="4"/>
      <charset val="136"/>
    </font>
    <font>
      <b/>
      <sz val="20"/>
      <color rgb="FF0000FF"/>
      <name val="標楷體"/>
      <family val="4"/>
      <charset val="136"/>
    </font>
    <font>
      <sz val="12"/>
      <color rgb="FFFF0000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b/>
      <sz val="12"/>
      <color rgb="FF3366FF"/>
      <name val="標楷體"/>
      <family val="4"/>
      <charset val="136"/>
    </font>
    <font>
      <b/>
      <u/>
      <sz val="12"/>
      <color rgb="FF3366FF"/>
      <name val="新細明體"/>
      <family val="1"/>
      <charset val="136"/>
    </font>
    <font>
      <b/>
      <sz val="12"/>
      <color rgb="FF3366FF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" borderId="0" xfId="4" applyFont="1" applyFill="1" applyBorder="1" applyAlignment="1" applyProtection="1">
      <alignment horizontal="center" vertical="center"/>
      <protection locked="0"/>
    </xf>
    <xf numFmtId="14" fontId="4" fillId="3" borderId="0" xfId="4" applyNumberFormat="1" applyFont="1" applyFill="1" applyBorder="1" applyAlignment="1" applyProtection="1">
      <alignment horizontal="center" vertical="center"/>
      <protection locked="0"/>
    </xf>
    <xf numFmtId="177" fontId="4" fillId="3" borderId="0" xfId="4" applyNumberFormat="1" applyFont="1" applyFill="1" applyBorder="1" applyAlignment="1" applyProtection="1">
      <alignment horizontal="center" vertical="center"/>
      <protection locked="0"/>
    </xf>
    <xf numFmtId="176" fontId="4" fillId="3" borderId="0" xfId="4" applyNumberFormat="1" applyFont="1" applyFill="1" applyBorder="1" applyAlignment="1" applyProtection="1">
      <alignment horizontal="center" vertical="center"/>
      <protection locked="0"/>
    </xf>
    <xf numFmtId="0" fontId="4" fillId="3" borderId="0" xfId="1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6" fillId="3" borderId="2" xfId="15" applyFont="1" applyFill="1" applyBorder="1" applyAlignment="1">
      <alignment horizontal="center" vertical="center" wrapText="1"/>
    </xf>
    <xf numFmtId="0" fontId="6" fillId="4" borderId="1" xfId="15" applyFont="1" applyFill="1" applyBorder="1" applyAlignment="1">
      <alignment horizontal="center" vertical="center" wrapText="1"/>
    </xf>
    <xf numFmtId="0" fontId="11" fillId="4" borderId="1" xfId="15" applyFont="1" applyFill="1" applyBorder="1" applyAlignment="1">
      <alignment horizontal="center" vertical="center" wrapText="1"/>
    </xf>
    <xf numFmtId="176" fontId="6" fillId="3" borderId="1" xfId="14" applyNumberFormat="1" applyFont="1" applyFill="1" applyBorder="1" applyAlignment="1">
      <alignment horizontal="center" vertical="center" wrapText="1"/>
    </xf>
    <xf numFmtId="0" fontId="6" fillId="3" borderId="1" xfId="14" applyFont="1" applyFill="1" applyBorder="1" applyAlignment="1">
      <alignment horizontal="center" vertical="center" wrapText="1"/>
    </xf>
    <xf numFmtId="0" fontId="6" fillId="3" borderId="1" xfId="13" applyFont="1" applyFill="1" applyBorder="1" applyAlignment="1" applyProtection="1">
      <alignment horizontal="center" vertical="center" wrapText="1"/>
      <protection locked="0"/>
    </xf>
    <xf numFmtId="0" fontId="6" fillId="3" borderId="2" xfId="13" applyFont="1" applyFill="1" applyBorder="1" applyAlignment="1" applyProtection="1">
      <alignment horizontal="center" vertical="center" wrapText="1"/>
      <protection locked="0"/>
    </xf>
    <xf numFmtId="0" fontId="6" fillId="7" borderId="1" xfId="13" applyFont="1" applyFill="1" applyBorder="1" applyAlignment="1">
      <alignment horizontal="center" vertical="center" wrapText="1"/>
    </xf>
    <xf numFmtId="176" fontId="7" fillId="3" borderId="1" xfId="13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3" borderId="1" xfId="13" applyFont="1" applyFill="1" applyBorder="1" applyAlignment="1">
      <alignment horizontal="center" vertical="center" wrapText="1"/>
    </xf>
    <xf numFmtId="176" fontId="6" fillId="3" borderId="1" xfId="1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177" fontId="6" fillId="3" borderId="1" xfId="4" applyNumberFormat="1" applyFont="1" applyFill="1" applyBorder="1" applyAlignment="1" applyProtection="1">
      <alignment horizontal="center" vertical="center" wrapText="1"/>
      <protection locked="0"/>
    </xf>
    <xf numFmtId="177" fontId="6" fillId="3" borderId="2" xfId="4" applyNumberFormat="1" applyFont="1" applyFill="1" applyBorder="1" applyAlignment="1" applyProtection="1">
      <alignment horizontal="center" vertical="center" wrapText="1"/>
      <protection locked="0"/>
    </xf>
    <xf numFmtId="176" fontId="6" fillId="3" borderId="1" xfId="4" applyNumberFormat="1" applyFont="1" applyFill="1" applyBorder="1" applyAlignment="1" applyProtection="1">
      <alignment horizontal="center" vertical="center" wrapText="1"/>
      <protection locked="0"/>
    </xf>
    <xf numFmtId="176" fontId="6" fillId="3" borderId="2" xfId="14" applyNumberFormat="1" applyFont="1" applyFill="1" applyBorder="1" applyAlignment="1">
      <alignment horizontal="center" vertical="center" wrapText="1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14" fontId="6" fillId="3" borderId="2" xfId="4" applyNumberFormat="1" applyFont="1" applyFill="1" applyBorder="1" applyAlignment="1" applyProtection="1">
      <alignment horizontal="center" vertical="center" wrapText="1"/>
      <protection locked="0"/>
    </xf>
    <xf numFmtId="176" fontId="6" fillId="3" borderId="2" xfId="4" applyNumberFormat="1" applyFont="1" applyFill="1" applyBorder="1" applyAlignment="1" applyProtection="1">
      <alignment horizontal="center" vertical="center" wrapText="1"/>
      <protection locked="0"/>
    </xf>
    <xf numFmtId="176" fontId="6" fillId="3" borderId="0" xfId="14" applyNumberFormat="1" applyFont="1" applyFill="1" applyBorder="1" applyAlignment="1">
      <alignment vertical="center"/>
    </xf>
    <xf numFmtId="0" fontId="6" fillId="6" borderId="1" xfId="1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3" borderId="1" xfId="14" applyNumberFormat="1" applyFont="1" applyFill="1" applyBorder="1" applyAlignment="1">
      <alignment horizontal="center" vertical="center" wrapText="1"/>
    </xf>
    <xf numFmtId="49" fontId="6" fillId="3" borderId="1" xfId="13" applyNumberFormat="1" applyFont="1" applyFill="1" applyBorder="1" applyAlignment="1">
      <alignment horizontal="center" vertical="center" wrapText="1"/>
    </xf>
    <xf numFmtId="49" fontId="4" fillId="3" borderId="0" xfId="15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3" fillId="3" borderId="1" xfId="16" applyNumberFormat="1" applyFill="1" applyBorder="1" applyAlignment="1">
      <alignment horizontal="center" vertical="center" wrapText="1"/>
    </xf>
    <xf numFmtId="176" fontId="6" fillId="0" borderId="1" xfId="14" applyNumberFormat="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176" fontId="6" fillId="3" borderId="4" xfId="14" applyNumberFormat="1" applyFont="1" applyFill="1" applyBorder="1" applyAlignment="1">
      <alignment horizontal="center" vertical="center" wrapText="1"/>
    </xf>
    <xf numFmtId="0" fontId="6" fillId="3" borderId="4" xfId="4" applyFont="1" applyFill="1" applyBorder="1" applyAlignment="1" applyProtection="1">
      <alignment horizontal="center" vertical="center" wrapText="1"/>
      <protection locked="0"/>
    </xf>
    <xf numFmtId="14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177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176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15" applyFont="1" applyFill="1" applyBorder="1" applyAlignment="1">
      <alignment horizontal="center" vertical="center" wrapText="1"/>
    </xf>
    <xf numFmtId="0" fontId="6" fillId="4" borderId="5" xfId="15" applyFont="1" applyFill="1" applyBorder="1" applyAlignment="1">
      <alignment horizontal="center" vertical="center" wrapText="1"/>
    </xf>
    <xf numFmtId="49" fontId="6" fillId="3" borderId="4" xfId="15" applyNumberFormat="1" applyFont="1" applyFill="1" applyBorder="1" applyAlignment="1">
      <alignment horizontal="center" vertical="center" wrapText="1"/>
    </xf>
    <xf numFmtId="0" fontId="11" fillId="4" borderId="5" xfId="15" applyFont="1" applyFill="1" applyBorder="1" applyAlignment="1">
      <alignment horizontal="center" vertical="center" wrapText="1"/>
    </xf>
    <xf numFmtId="176" fontId="6" fillId="3" borderId="6" xfId="14" applyNumberFormat="1" applyFont="1" applyFill="1" applyBorder="1" applyAlignment="1">
      <alignment vertical="center"/>
    </xf>
    <xf numFmtId="0" fontId="4" fillId="3" borderId="7" xfId="4" applyFont="1" applyFill="1" applyBorder="1" applyAlignment="1" applyProtection="1">
      <alignment horizontal="center" vertical="center"/>
      <protection locked="0"/>
    </xf>
    <xf numFmtId="14" fontId="4" fillId="3" borderId="7" xfId="4" applyNumberFormat="1" applyFont="1" applyFill="1" applyBorder="1" applyAlignment="1" applyProtection="1">
      <alignment horizontal="center" vertical="center"/>
      <protection locked="0"/>
    </xf>
    <xf numFmtId="177" fontId="4" fillId="3" borderId="7" xfId="4" applyNumberFormat="1" applyFont="1" applyFill="1" applyBorder="1" applyAlignment="1" applyProtection="1">
      <alignment horizontal="center" vertical="center"/>
      <protection locked="0"/>
    </xf>
    <xf numFmtId="176" fontId="4" fillId="3" borderId="7" xfId="4" applyNumberFormat="1" applyFont="1" applyFill="1" applyBorder="1" applyAlignment="1" applyProtection="1">
      <alignment horizontal="center" vertical="center"/>
      <protection locked="0"/>
    </xf>
    <xf numFmtId="0" fontId="4" fillId="3" borderId="7" xfId="15" applyFont="1" applyFill="1" applyBorder="1" applyAlignment="1">
      <alignment horizontal="center" vertical="center" wrapText="1"/>
    </xf>
    <xf numFmtId="49" fontId="4" fillId="3" borderId="7" xfId="15" applyNumberFormat="1" applyFont="1" applyFill="1" applyBorder="1" applyAlignment="1">
      <alignment horizontal="center" vertical="center" wrapText="1"/>
    </xf>
    <xf numFmtId="0" fontId="4" fillId="3" borderId="8" xfId="15" applyFont="1" applyFill="1" applyBorder="1" applyAlignment="1">
      <alignment horizontal="center" vertical="center" wrapText="1"/>
    </xf>
    <xf numFmtId="176" fontId="6" fillId="3" borderId="5" xfId="4" applyNumberFormat="1" applyFont="1" applyFill="1" applyBorder="1" applyAlignment="1" applyProtection="1">
      <alignment horizontal="center" vertical="center" wrapText="1"/>
      <protection locked="0"/>
    </xf>
    <xf numFmtId="176" fontId="6" fillId="3" borderId="9" xfId="14" applyNumberFormat="1" applyFont="1" applyFill="1" applyBorder="1" applyAlignment="1">
      <alignment vertical="center"/>
    </xf>
    <xf numFmtId="0" fontId="4" fillId="3" borderId="10" xfId="4" applyFont="1" applyFill="1" applyBorder="1" applyAlignment="1" applyProtection="1">
      <alignment horizontal="center" vertical="center"/>
      <protection locked="0"/>
    </xf>
    <xf numFmtId="14" fontId="4" fillId="3" borderId="10" xfId="4" applyNumberFormat="1" applyFont="1" applyFill="1" applyBorder="1" applyAlignment="1" applyProtection="1">
      <alignment horizontal="center" vertical="center"/>
      <protection locked="0"/>
    </xf>
    <xf numFmtId="177" fontId="4" fillId="3" borderId="10" xfId="4" applyNumberFormat="1" applyFont="1" applyFill="1" applyBorder="1" applyAlignment="1" applyProtection="1">
      <alignment horizontal="center" vertical="center"/>
      <protection locked="0"/>
    </xf>
    <xf numFmtId="176" fontId="4" fillId="3" borderId="10" xfId="4" applyNumberFormat="1" applyFont="1" applyFill="1" applyBorder="1" applyAlignment="1" applyProtection="1">
      <alignment horizontal="center" vertical="center"/>
      <protection locked="0"/>
    </xf>
    <xf numFmtId="0" fontId="4" fillId="3" borderId="10" xfId="15" applyFont="1" applyFill="1" applyBorder="1" applyAlignment="1">
      <alignment horizontal="center" vertical="center" wrapText="1"/>
    </xf>
    <xf numFmtId="49" fontId="4" fillId="3" borderId="10" xfId="15" applyNumberFormat="1" applyFont="1" applyFill="1" applyBorder="1" applyAlignment="1">
      <alignment horizontal="center" vertical="center" wrapText="1"/>
    </xf>
    <xf numFmtId="0" fontId="4" fillId="3" borderId="11" xfId="15" applyFont="1" applyFill="1" applyBorder="1" applyAlignment="1">
      <alignment horizontal="center" vertical="center" wrapText="1"/>
    </xf>
    <xf numFmtId="176" fontId="4" fillId="3" borderId="11" xfId="4" applyNumberFormat="1" applyFont="1" applyFill="1" applyBorder="1" applyAlignment="1" applyProtection="1">
      <alignment horizontal="center" vertical="center"/>
      <protection locked="0"/>
    </xf>
    <xf numFmtId="176" fontId="4" fillId="3" borderId="8" xfId="4" applyNumberFormat="1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16" applyFont="1" applyFill="1" applyBorder="1" applyAlignment="1">
      <alignment horizontal="center" vertical="center" wrapText="1"/>
    </xf>
    <xf numFmtId="0" fontId="14" fillId="3" borderId="1" xfId="13" applyFont="1" applyFill="1" applyBorder="1" applyAlignment="1">
      <alignment horizontal="center" vertical="center" wrapText="1"/>
    </xf>
    <xf numFmtId="0" fontId="14" fillId="3" borderId="2" xfId="15" applyFont="1" applyFill="1" applyBorder="1" applyAlignment="1">
      <alignment horizontal="center" vertical="center" wrapText="1"/>
    </xf>
    <xf numFmtId="0" fontId="16" fillId="3" borderId="0" xfId="1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 wrapText="1"/>
    </xf>
  </cellXfs>
  <cellStyles count="17">
    <cellStyle name="0,0_x000d__x000a_NA_x000d__x000a_" xfId="1" xr:uid="{00000000-0005-0000-0000-000000000000}"/>
    <cellStyle name="一般" xfId="0" builtinId="0"/>
    <cellStyle name="一般 100" xfId="2" xr:uid="{00000000-0005-0000-0000-000002000000}"/>
    <cellStyle name="一般 110" xfId="3" xr:uid="{00000000-0005-0000-0000-000003000000}"/>
    <cellStyle name="一般 13" xfId="4" xr:uid="{00000000-0005-0000-0000-000004000000}"/>
    <cellStyle name="一般 17" xfId="5" xr:uid="{00000000-0005-0000-0000-000005000000}"/>
    <cellStyle name="一般 2" xfId="6" xr:uid="{00000000-0005-0000-0000-000006000000}"/>
    <cellStyle name="一般 22" xfId="7" xr:uid="{00000000-0005-0000-0000-000007000000}"/>
    <cellStyle name="一般 3" xfId="8" xr:uid="{00000000-0005-0000-0000-000008000000}"/>
    <cellStyle name="一般 4" xfId="9" xr:uid="{00000000-0005-0000-0000-000009000000}"/>
    <cellStyle name="一般 5" xfId="10" xr:uid="{00000000-0005-0000-0000-00000A000000}"/>
    <cellStyle name="一般 6" xfId="11" xr:uid="{00000000-0005-0000-0000-00000B000000}"/>
    <cellStyle name="一般 7" xfId="12" xr:uid="{00000000-0005-0000-0000-00000C000000}"/>
    <cellStyle name="一般_【201308報名表】SOD及其他_HSROR新增、變更日期或取消_勞安衛訓練" xfId="13" xr:uid="{00000000-0005-0000-0000-00000D000000}"/>
    <cellStyle name="一般_2013.06.10新高B訓報名表" xfId="14" xr:uid="{00000000-0005-0000-0000-00000E000000}"/>
    <cellStyle name="超連結" xfId="16" builtinId="8"/>
    <cellStyle name="樣式 1" xfId="15" xr:uid="{00000000-0005-0000-0000-000010000000}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1348740</xdr:colOff>
      <xdr:row>0</xdr:row>
      <xdr:rowOff>609600</xdr:rowOff>
    </xdr:from>
    <xdr:to>
      <xdr:col>17</xdr:col>
      <xdr:colOff>259080</xdr:colOff>
      <xdr:row>2</xdr:row>
      <xdr:rowOff>45720</xdr:rowOff>
    </xdr:to>
    <xdr:sp macro="" textlink="">
      <xdr:nvSpPr>
        <xdr:cNvPr id="2" name="向下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8324136">
          <a:off x="12832080" y="609600"/>
          <a:ext cx="533400" cy="74676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1255059</xdr:colOff>
      <xdr:row>1</xdr:row>
      <xdr:rowOff>304800</xdr:rowOff>
    </xdr:from>
    <xdr:to>
      <xdr:col>17</xdr:col>
      <xdr:colOff>322730</xdr:colOff>
      <xdr:row>3</xdr:row>
      <xdr:rowOff>340659</xdr:rowOff>
    </xdr:to>
    <xdr:sp macro="" textlink="">
      <xdr:nvSpPr>
        <xdr:cNvPr id="2" name="向上箭號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453682">
          <a:off x="12254753" y="1192306"/>
          <a:ext cx="654424" cy="878541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el_chen@thsrc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view="pageLayout" topLeftCell="A13" zoomScale="85" zoomScaleNormal="100" zoomScaleSheetLayoutView="100" zoomScalePageLayoutView="85" workbookViewId="0">
      <selection activeCell="D28" sqref="D28"/>
    </sheetView>
  </sheetViews>
  <sheetFormatPr defaultColWidth="9" defaultRowHeight="15.75"/>
  <cols>
    <col min="1" max="1" width="15.75" style="2" customWidth="1"/>
    <col min="2" max="2" width="14" style="3" customWidth="1"/>
    <col min="3" max="3" width="11.875" style="3" customWidth="1"/>
    <col min="4" max="4" width="12" style="3" customWidth="1"/>
    <col min="5" max="5" width="16.75" style="3" customWidth="1"/>
    <col min="6" max="6" width="10.5" style="3" bestFit="1" customWidth="1"/>
    <col min="7" max="7" width="9.75" style="3" bestFit="1" customWidth="1"/>
    <col min="8" max="8" width="11" style="3" customWidth="1"/>
    <col min="9" max="9" width="15.125" style="3" customWidth="1"/>
    <col min="10" max="11" width="15.125" style="3" hidden="1" customWidth="1"/>
    <col min="12" max="12" width="20.875" style="3" customWidth="1"/>
    <col min="13" max="13" width="22.625" style="3" hidden="1" customWidth="1"/>
    <col min="14" max="15" width="22.625" style="56" customWidth="1"/>
    <col min="16" max="17" width="22.625" style="3" hidden="1" customWidth="1"/>
    <col min="18" max="18" width="22.625" style="3" customWidth="1"/>
    <col min="19" max="19" width="14.25" style="3" customWidth="1"/>
    <col min="20" max="20" width="19.625" style="4" customWidth="1"/>
    <col min="21" max="16384" width="9" style="1"/>
  </cols>
  <sheetData>
    <row r="1" spans="1:20" ht="70.150000000000006" customHeight="1">
      <c r="A1" s="13" t="s">
        <v>50</v>
      </c>
      <c r="B1" s="14" t="s">
        <v>33</v>
      </c>
      <c r="C1" s="15" t="s">
        <v>0</v>
      </c>
      <c r="D1" s="15" t="s">
        <v>34</v>
      </c>
      <c r="E1" s="15" t="s">
        <v>3</v>
      </c>
      <c r="F1" s="15" t="s">
        <v>29</v>
      </c>
      <c r="G1" s="15" t="s">
        <v>6</v>
      </c>
      <c r="H1" s="15" t="s">
        <v>1</v>
      </c>
      <c r="I1" s="15" t="s">
        <v>2</v>
      </c>
      <c r="J1" s="15" t="s">
        <v>15</v>
      </c>
      <c r="K1" s="15" t="s">
        <v>12</v>
      </c>
      <c r="L1" s="15" t="s">
        <v>28</v>
      </c>
      <c r="M1" s="3" t="s">
        <v>45</v>
      </c>
      <c r="N1" s="52" t="s">
        <v>41</v>
      </c>
      <c r="O1" s="94" t="s">
        <v>51</v>
      </c>
      <c r="P1" s="3" t="s">
        <v>45</v>
      </c>
      <c r="Q1" s="3" t="s">
        <v>45</v>
      </c>
      <c r="R1" s="16" t="s">
        <v>16</v>
      </c>
      <c r="S1" s="18" t="s">
        <v>24</v>
      </c>
      <c r="T1" s="19" t="s">
        <v>13</v>
      </c>
    </row>
    <row r="2" spans="1:20" ht="33" customHeight="1">
      <c r="A2" s="58"/>
      <c r="B2" s="49"/>
      <c r="C2" s="59"/>
      <c r="D2" s="28"/>
      <c r="E2" s="28"/>
      <c r="F2" s="28"/>
      <c r="G2" s="28"/>
      <c r="H2" s="20"/>
      <c r="I2" s="29"/>
      <c r="J2" s="30"/>
      <c r="K2" s="30"/>
      <c r="L2" s="28"/>
      <c r="M2" s="1"/>
      <c r="N2" s="53"/>
      <c r="O2" s="57"/>
      <c r="P2" s="28"/>
      <c r="Q2" s="28"/>
      <c r="R2" s="28"/>
      <c r="S2" s="31" t="e">
        <f>VLOOKUP($B2,工作表1!A:B,2,0)</f>
        <v>#N/A</v>
      </c>
      <c r="T2" s="32"/>
    </row>
    <row r="3" spans="1:20" ht="33" customHeight="1">
      <c r="A3" s="27"/>
      <c r="B3" s="49"/>
      <c r="C3" s="28"/>
      <c r="D3" s="28"/>
      <c r="E3" s="28"/>
      <c r="F3" s="28"/>
      <c r="G3" s="28"/>
      <c r="H3" s="20"/>
      <c r="I3" s="29"/>
      <c r="J3" s="30"/>
      <c r="K3" s="30"/>
      <c r="L3" s="28"/>
      <c r="M3" s="28"/>
      <c r="N3" s="53"/>
      <c r="O3" s="53"/>
      <c r="P3" s="28"/>
      <c r="Q3" s="28"/>
      <c r="R3" s="28"/>
      <c r="S3" s="31" t="e">
        <f>VLOOKUP($B3,工作表1!A:B,2,0)</f>
        <v>#N/A</v>
      </c>
      <c r="T3" s="32"/>
    </row>
    <row r="4" spans="1:20" ht="33" customHeight="1">
      <c r="A4" s="27"/>
      <c r="B4" s="49"/>
      <c r="C4" s="28"/>
      <c r="D4" s="28"/>
      <c r="E4" s="28"/>
      <c r="F4" s="28"/>
      <c r="G4" s="28"/>
      <c r="H4" s="20"/>
      <c r="I4" s="29"/>
      <c r="J4" s="30"/>
      <c r="K4" s="30"/>
      <c r="L4" s="28"/>
      <c r="M4" s="28"/>
      <c r="N4" s="53"/>
      <c r="O4" s="53"/>
      <c r="P4" s="28"/>
      <c r="Q4" s="28"/>
      <c r="R4" s="28"/>
      <c r="S4" s="31" t="e">
        <f>VLOOKUP($B4,工作表1!A:B,2,0)</f>
        <v>#N/A</v>
      </c>
      <c r="T4" s="32"/>
    </row>
    <row r="5" spans="1:20" ht="33" customHeight="1">
      <c r="A5" s="27"/>
      <c r="B5" s="49"/>
      <c r="C5" s="28"/>
      <c r="D5" s="28"/>
      <c r="E5" s="28"/>
      <c r="F5" s="28"/>
      <c r="G5" s="28"/>
      <c r="H5" s="20"/>
      <c r="I5" s="29"/>
      <c r="J5" s="30"/>
      <c r="K5" s="30"/>
      <c r="L5" s="28"/>
      <c r="M5" s="28"/>
      <c r="N5" s="53"/>
      <c r="O5" s="53"/>
      <c r="P5" s="28"/>
      <c r="Q5" s="28"/>
      <c r="R5" s="28"/>
      <c r="S5" s="31" t="e">
        <f>VLOOKUP($B5,工作表1!A:B,2,0)</f>
        <v>#N/A</v>
      </c>
      <c r="T5" s="32"/>
    </row>
    <row r="6" spans="1:20" ht="33" customHeight="1">
      <c r="A6" s="27"/>
      <c r="B6" s="49"/>
      <c r="C6" s="28"/>
      <c r="D6" s="28"/>
      <c r="E6" s="28"/>
      <c r="F6" s="28"/>
      <c r="G6" s="28"/>
      <c r="H6" s="20"/>
      <c r="I6" s="29"/>
      <c r="J6" s="30"/>
      <c r="K6" s="30"/>
      <c r="L6" s="28"/>
      <c r="M6" s="28"/>
      <c r="N6" s="53"/>
      <c r="O6" s="53"/>
      <c r="P6" s="28"/>
      <c r="Q6" s="28"/>
      <c r="R6" s="28"/>
      <c r="S6" s="31" t="e">
        <f>VLOOKUP($B6,工作表1!A:B,2,0)</f>
        <v>#N/A</v>
      </c>
      <c r="T6" s="32"/>
    </row>
    <row r="7" spans="1:20" ht="33" customHeight="1">
      <c r="A7" s="27"/>
      <c r="B7" s="49"/>
      <c r="C7" s="28"/>
      <c r="D7" s="28"/>
      <c r="E7" s="28"/>
      <c r="F7" s="28"/>
      <c r="G7" s="28"/>
      <c r="H7" s="20"/>
      <c r="I7" s="29"/>
      <c r="J7" s="30"/>
      <c r="K7" s="30"/>
      <c r="L7" s="28"/>
      <c r="M7" s="28"/>
      <c r="N7" s="53"/>
      <c r="O7" s="53"/>
      <c r="P7" s="28"/>
      <c r="Q7" s="28"/>
      <c r="R7" s="28"/>
      <c r="S7" s="31" t="e">
        <f>VLOOKUP($B7,工作表1!A:B,2,0)</f>
        <v>#N/A</v>
      </c>
      <c r="T7" s="32"/>
    </row>
    <row r="8" spans="1:20" ht="33" customHeight="1">
      <c r="A8" s="27"/>
      <c r="B8" s="49"/>
      <c r="C8" s="28"/>
      <c r="D8" s="28"/>
      <c r="E8" s="28"/>
      <c r="F8" s="28"/>
      <c r="G8" s="28"/>
      <c r="H8" s="20"/>
      <c r="I8" s="29"/>
      <c r="J8" s="30"/>
      <c r="K8" s="30"/>
      <c r="L8" s="28"/>
      <c r="M8" s="28"/>
      <c r="N8" s="53"/>
      <c r="O8" s="53"/>
      <c r="P8" s="28"/>
      <c r="Q8" s="28"/>
      <c r="R8" s="28"/>
      <c r="S8" s="31" t="e">
        <f>VLOOKUP($B8,工作表1!A:B,2,0)</f>
        <v>#N/A</v>
      </c>
      <c r="T8" s="32"/>
    </row>
    <row r="9" spans="1:20" ht="33" customHeight="1">
      <c r="A9" s="27"/>
      <c r="B9" s="49"/>
      <c r="C9" s="28"/>
      <c r="D9" s="33"/>
      <c r="E9" s="28"/>
      <c r="F9" s="28"/>
      <c r="G9" s="28"/>
      <c r="H9" s="20"/>
      <c r="I9" s="29"/>
      <c r="J9" s="30"/>
      <c r="K9" s="30"/>
      <c r="L9" s="34"/>
      <c r="M9" s="34"/>
      <c r="N9" s="54"/>
      <c r="O9" s="54"/>
      <c r="P9" s="34"/>
      <c r="Q9" s="34"/>
      <c r="R9" s="34"/>
      <c r="S9" s="31" t="e">
        <f>VLOOKUP($B9,工作表1!A:B,2,0)</f>
        <v>#N/A</v>
      </c>
      <c r="T9" s="35"/>
    </row>
    <row r="10" spans="1:20" ht="33" customHeight="1">
      <c r="A10" s="27"/>
      <c r="B10" s="49"/>
      <c r="C10" s="28"/>
      <c r="D10" s="33"/>
      <c r="E10" s="33"/>
      <c r="F10" s="21"/>
      <c r="G10" s="22"/>
      <c r="H10" s="20"/>
      <c r="I10" s="29"/>
      <c r="J10" s="30"/>
      <c r="K10" s="30"/>
      <c r="L10" s="34"/>
      <c r="M10" s="34"/>
      <c r="N10" s="54"/>
      <c r="O10" s="54"/>
      <c r="P10" s="34"/>
      <c r="Q10" s="34"/>
      <c r="R10" s="34"/>
      <c r="S10" s="31" t="e">
        <f>VLOOKUP($B10,工作表1!A:B,2,0)</f>
        <v>#N/A</v>
      </c>
      <c r="T10" s="35"/>
    </row>
    <row r="11" spans="1:20" ht="33" customHeight="1">
      <c r="A11" s="27"/>
      <c r="B11" s="49"/>
      <c r="C11" s="28"/>
      <c r="D11" s="40"/>
      <c r="E11" s="39"/>
      <c r="F11" s="23"/>
      <c r="G11" s="22"/>
      <c r="H11" s="22"/>
      <c r="I11" s="36"/>
      <c r="J11" s="37"/>
      <c r="K11" s="37"/>
      <c r="L11" s="34"/>
      <c r="M11" s="34"/>
      <c r="N11" s="54"/>
      <c r="O11" s="54"/>
      <c r="P11" s="34"/>
      <c r="Q11" s="34"/>
      <c r="R11" s="34"/>
      <c r="S11" s="31" t="e">
        <f>VLOOKUP($B11,工作表1!A:B,2,0)</f>
        <v>#N/A</v>
      </c>
      <c r="T11" s="38"/>
    </row>
    <row r="12" spans="1:20" ht="33" customHeight="1">
      <c r="A12" s="27"/>
      <c r="B12" s="49"/>
      <c r="C12" s="28"/>
      <c r="D12" s="40"/>
      <c r="E12" s="39"/>
      <c r="F12" s="23"/>
      <c r="G12" s="22"/>
      <c r="H12" s="22"/>
      <c r="I12" s="41"/>
      <c r="J12" s="42"/>
      <c r="K12" s="42"/>
      <c r="L12" s="34"/>
      <c r="M12" s="34"/>
      <c r="N12" s="54"/>
      <c r="O12" s="54"/>
      <c r="P12" s="34"/>
      <c r="Q12" s="34"/>
      <c r="R12" s="34"/>
      <c r="S12" s="31" t="e">
        <f>VLOOKUP($B12,工作表1!A:B,2,0)</f>
        <v>#N/A</v>
      </c>
      <c r="T12" s="43"/>
    </row>
    <row r="13" spans="1:20" ht="33" customHeight="1">
      <c r="A13" s="27"/>
      <c r="B13" s="49"/>
      <c r="C13" s="28"/>
      <c r="D13" s="40"/>
      <c r="E13" s="39"/>
      <c r="F13" s="23"/>
      <c r="G13" s="22"/>
      <c r="H13" s="22"/>
      <c r="I13" s="41"/>
      <c r="J13" s="42"/>
      <c r="K13" s="42"/>
      <c r="L13" s="34"/>
      <c r="M13" s="34"/>
      <c r="N13" s="54"/>
      <c r="O13" s="54"/>
      <c r="P13" s="34"/>
      <c r="Q13" s="34"/>
      <c r="R13" s="34"/>
      <c r="S13" s="31" t="e">
        <f>VLOOKUP($B13,工作表1!A:B,2,0)</f>
        <v>#N/A</v>
      </c>
      <c r="T13" s="43"/>
    </row>
    <row r="14" spans="1:20" s="5" customFormat="1" ht="33.6" customHeight="1">
      <c r="A14" s="60"/>
      <c r="B14" s="61"/>
      <c r="C14" s="62"/>
      <c r="D14" s="63"/>
      <c r="E14" s="64"/>
      <c r="F14" s="64"/>
      <c r="G14" s="63"/>
      <c r="H14" s="63"/>
      <c r="I14" s="63"/>
      <c r="J14" s="63"/>
      <c r="K14" s="63"/>
      <c r="L14" s="65"/>
      <c r="M14" s="66" t="s">
        <v>22</v>
      </c>
      <c r="N14" s="67"/>
      <c r="O14" s="67"/>
      <c r="P14" s="65"/>
      <c r="Q14" s="65"/>
      <c r="R14" s="65"/>
      <c r="S14" s="68" t="e">
        <f>SUM($S2:$S13)</f>
        <v>#N/A</v>
      </c>
      <c r="T14" s="77"/>
    </row>
    <row r="15" spans="1:20" s="5" customFormat="1" ht="18" customHeight="1">
      <c r="A15" s="78" t="s">
        <v>48</v>
      </c>
      <c r="B15" s="79"/>
      <c r="C15" s="80"/>
      <c r="D15" s="81"/>
      <c r="E15" s="82"/>
      <c r="F15" s="82"/>
      <c r="G15" s="81"/>
      <c r="H15" s="81"/>
      <c r="I15" s="81"/>
      <c r="J15" s="81"/>
      <c r="K15" s="81"/>
      <c r="L15" s="83"/>
      <c r="M15" s="83"/>
      <c r="N15" s="84"/>
      <c r="O15" s="84"/>
      <c r="P15" s="83"/>
      <c r="Q15" s="83"/>
      <c r="R15" s="83"/>
      <c r="S15" s="85"/>
      <c r="T15" s="86"/>
    </row>
    <row r="16" spans="1:20" s="5" customFormat="1" ht="20.45" customHeight="1">
      <c r="A16" s="69" t="s">
        <v>49</v>
      </c>
      <c r="B16" s="70"/>
      <c r="C16" s="71"/>
      <c r="D16" s="72"/>
      <c r="E16" s="73"/>
      <c r="F16" s="73"/>
      <c r="G16" s="72"/>
      <c r="H16" s="72"/>
      <c r="I16" s="72"/>
      <c r="J16" s="72"/>
      <c r="K16" s="72"/>
      <c r="L16" s="74"/>
      <c r="M16" s="74"/>
      <c r="N16" s="75"/>
      <c r="O16" s="75"/>
      <c r="P16" s="74"/>
      <c r="Q16" s="74"/>
      <c r="R16" s="74"/>
      <c r="S16" s="76"/>
      <c r="T16" s="87"/>
    </row>
    <row r="17" spans="1:20" s="5" customFormat="1" ht="19.149999999999999" customHeight="1">
      <c r="A17" s="48"/>
      <c r="B17" s="6"/>
      <c r="C17" s="7"/>
      <c r="D17" s="8"/>
      <c r="E17" s="9"/>
      <c r="F17" s="9"/>
      <c r="G17" s="8"/>
      <c r="H17" s="8"/>
      <c r="I17" s="8"/>
      <c r="J17" s="8"/>
      <c r="K17" s="8"/>
      <c r="L17" s="10"/>
      <c r="M17" s="10"/>
      <c r="N17" s="55"/>
      <c r="O17" s="55"/>
      <c r="P17" s="10"/>
      <c r="Q17" s="10"/>
      <c r="R17" s="10"/>
      <c r="S17" s="10"/>
      <c r="T17" s="9"/>
    </row>
    <row r="18" spans="1:20">
      <c r="B18" s="11" t="s">
        <v>14</v>
      </c>
      <c r="C18" s="11" t="s">
        <v>21</v>
      </c>
    </row>
    <row r="19" spans="1:20">
      <c r="B19" s="11" t="s">
        <v>7</v>
      </c>
      <c r="C19" s="11">
        <v>2</v>
      </c>
    </row>
    <row r="20" spans="1:20">
      <c r="B20" s="11" t="s">
        <v>8</v>
      </c>
      <c r="C20" s="11">
        <v>1</v>
      </c>
    </row>
    <row r="21" spans="1:20">
      <c r="B21" s="11" t="s">
        <v>9</v>
      </c>
      <c r="C21" s="11">
        <v>6</v>
      </c>
    </row>
    <row r="22" spans="1:20">
      <c r="B22" s="11" t="s">
        <v>10</v>
      </c>
      <c r="C22" s="11">
        <v>2</v>
      </c>
    </row>
    <row r="23" spans="1:20">
      <c r="B23" s="11" t="s">
        <v>11</v>
      </c>
      <c r="C23" s="11">
        <v>2</v>
      </c>
    </row>
    <row r="24" spans="1:20">
      <c r="B24" s="11" t="s">
        <v>4</v>
      </c>
      <c r="C24" s="11">
        <v>2</v>
      </c>
    </row>
    <row r="25" spans="1:20">
      <c r="B25" s="11" t="s">
        <v>5</v>
      </c>
      <c r="C25" s="11">
        <v>2</v>
      </c>
    </row>
    <row r="26" spans="1:20">
      <c r="B26" s="11" t="s">
        <v>35</v>
      </c>
      <c r="C26" s="11">
        <v>2</v>
      </c>
    </row>
    <row r="27" spans="1:20">
      <c r="B27" s="50" t="s">
        <v>37</v>
      </c>
      <c r="C27" s="11">
        <v>0</v>
      </c>
    </row>
  </sheetData>
  <autoFilter ref="A1:S1" xr:uid="{00000000-0009-0000-0000-000000000000}"/>
  <dataConsolidate>
    <dataRefs count="2">
      <dataRef ref="B3" sheet="HSROR 報名表 "/>
      <dataRef ref="O3:O23" sheet="HSROR 報名表 "/>
    </dataRefs>
  </dataConsolidate>
  <phoneticPr fontId="3" type="noConversion"/>
  <conditionalFormatting sqref="A2:A17">
    <cfRule type="cellIs" dxfId="25" priority="191" stopIfTrue="1" operator="lessThanOrEqual">
      <formula>$Z$1</formula>
    </cfRule>
  </conditionalFormatting>
  <conditionalFormatting sqref="T10 T2:T8">
    <cfRule type="cellIs" dxfId="24" priority="181" stopIfTrue="1" operator="lessThanOrEqual">
      <formula>$AF$1</formula>
    </cfRule>
  </conditionalFormatting>
  <conditionalFormatting sqref="T10 T2:T8">
    <cfRule type="cellIs" dxfId="23" priority="131" stopIfTrue="1" operator="lessThanOrEqual">
      <formula>$W$1</formula>
    </cfRule>
  </conditionalFormatting>
  <conditionalFormatting sqref="I10:K10 I2:K8">
    <cfRule type="cellIs" dxfId="22" priority="132" stopIfTrue="1" operator="lessThanOrEqual">
      <formula>$Z$1</formula>
    </cfRule>
  </conditionalFormatting>
  <conditionalFormatting sqref="I10:K10 I2:K8">
    <cfRule type="cellIs" dxfId="21" priority="134" stopIfTrue="1" operator="equal">
      <formula>"X"</formula>
    </cfRule>
  </conditionalFormatting>
  <conditionalFormatting sqref="A14:A17 F14:F17">
    <cfRule type="cellIs" dxfId="20" priority="111" stopIfTrue="1" operator="lessThanOrEqual">
      <formula>$AD$1</formula>
    </cfRule>
  </conditionalFormatting>
  <conditionalFormatting sqref="E12:E17 C14:C17">
    <cfRule type="cellIs" dxfId="19" priority="118" stopIfTrue="1" operator="lessThanOrEqual">
      <formula>$AD$1</formula>
    </cfRule>
  </conditionalFormatting>
  <conditionalFormatting sqref="T9">
    <cfRule type="cellIs" dxfId="18" priority="88" stopIfTrue="1" operator="lessThanOrEqual">
      <formula>$AF$1</formula>
    </cfRule>
  </conditionalFormatting>
  <conditionalFormatting sqref="T9">
    <cfRule type="cellIs" dxfId="17" priority="86" stopIfTrue="1" operator="lessThanOrEqual">
      <formula>$W$1</formula>
    </cfRule>
  </conditionalFormatting>
  <conditionalFormatting sqref="I9:K9">
    <cfRule type="cellIs" dxfId="16" priority="87" stopIfTrue="1" operator="lessThanOrEqual">
      <formula>$Z$1</formula>
    </cfRule>
  </conditionalFormatting>
  <conditionalFormatting sqref="I9:K9">
    <cfRule type="cellIs" dxfId="15" priority="89" stopIfTrue="1" operator="equal">
      <formula>"X"</formula>
    </cfRule>
  </conditionalFormatting>
  <dataValidations disablePrompts="1" count="1">
    <dataValidation type="textLength" errorStyle="information" operator="equal" allowBlank="1" showInputMessage="1" showErrorMessage="1" errorTitle="身分證字號錯誤" error="你是不是少打或多打一碼呢？再檢查一次吧！" sqref="E10" xr:uid="{00000000-0002-0000-0000-000000000000}">
      <formula1>10</formula1>
    </dataValidation>
  </dataValidations>
  <printOptions horizontalCentered="1"/>
  <pageMargins left="0.23622047244094491" right="0.23622047244094491" top="1.7322834645669292" bottom="0.74803149606299213" header="0.51181102362204722" footer="0.31496062992125984"/>
  <pageSetup paperSize="9" scale="55" orientation="landscape" r:id="rId1"/>
  <headerFooter alignWithMargins="0">
    <oddHeader>&amp;C&amp;"標楷體,標準"&amp;22台灣高速鐵路股份有限公司
&amp;"Times New Roman,標準"Taiwan High Speed Rail Corporation
&amp;18HSROR&amp;"標楷體,標準"訓練報名表
&amp;"Times New Roman,標準"Registration for HSROR training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"/>
  <sheetViews>
    <sheetView zoomScale="85" zoomScaleNormal="85" zoomScaleSheetLayoutView="100" workbookViewId="0">
      <selection activeCell="C24" sqref="C24"/>
    </sheetView>
  </sheetViews>
  <sheetFormatPr defaultColWidth="9" defaultRowHeight="16.5"/>
  <cols>
    <col min="1" max="1" width="15.75" style="2" customWidth="1"/>
    <col min="2" max="2" width="14" style="3" customWidth="1"/>
    <col min="3" max="3" width="11.875" style="3" customWidth="1"/>
    <col min="4" max="4" width="12" style="3" customWidth="1"/>
    <col min="5" max="5" width="16.75" style="3" customWidth="1"/>
    <col min="6" max="6" width="10.5" style="3" bestFit="1" customWidth="1"/>
    <col min="7" max="7" width="9.75" style="3" bestFit="1" customWidth="1"/>
    <col min="8" max="8" width="11" style="3" customWidth="1"/>
    <col min="9" max="9" width="15.125" style="3" customWidth="1"/>
    <col min="10" max="11" width="15.125" style="3" hidden="1" customWidth="1"/>
    <col min="12" max="12" width="20.875" style="3" customWidth="1"/>
    <col min="13" max="13" width="22.625" style="3" hidden="1" customWidth="1"/>
    <col min="14" max="14" width="22.625" style="3" customWidth="1"/>
    <col min="15" max="15" width="23.125" style="93" customWidth="1"/>
    <col min="16" max="17" width="22.625" style="3" hidden="1" customWidth="1"/>
    <col min="18" max="18" width="22.625" style="3" customWidth="1"/>
    <col min="19" max="19" width="14.25" style="3" customWidth="1"/>
    <col min="20" max="20" width="19.625" style="4" customWidth="1"/>
    <col min="21" max="16384" width="9" style="1"/>
  </cols>
  <sheetData>
    <row r="1" spans="1:20" ht="70.150000000000006" customHeight="1">
      <c r="A1" s="13" t="s">
        <v>50</v>
      </c>
      <c r="B1" s="14" t="s">
        <v>33</v>
      </c>
      <c r="C1" s="15" t="s">
        <v>0</v>
      </c>
      <c r="D1" s="15" t="s">
        <v>34</v>
      </c>
      <c r="E1" s="15" t="s">
        <v>3</v>
      </c>
      <c r="F1" s="15" t="s">
        <v>29</v>
      </c>
      <c r="G1" s="15" t="s">
        <v>6</v>
      </c>
      <c r="H1" s="15" t="s">
        <v>1</v>
      </c>
      <c r="I1" s="15" t="s">
        <v>2</v>
      </c>
      <c r="J1" s="15" t="s">
        <v>15</v>
      </c>
      <c r="K1" s="15" t="s">
        <v>12</v>
      </c>
      <c r="L1" s="15" t="s">
        <v>28</v>
      </c>
      <c r="M1" s="21"/>
      <c r="N1" s="17" t="s">
        <v>41</v>
      </c>
      <c r="O1" s="88" t="s">
        <v>51</v>
      </c>
      <c r="P1" s="51" t="s">
        <v>45</v>
      </c>
      <c r="Q1" s="51" t="s">
        <v>45</v>
      </c>
      <c r="R1" s="16" t="s">
        <v>16</v>
      </c>
      <c r="S1" s="18" t="s">
        <v>24</v>
      </c>
      <c r="T1" s="19" t="s">
        <v>13</v>
      </c>
    </row>
    <row r="2" spans="1:20" ht="33" customHeight="1">
      <c r="A2" s="27">
        <v>43499</v>
      </c>
      <c r="B2" s="49" t="s">
        <v>20</v>
      </c>
      <c r="C2" s="28" t="s">
        <v>23</v>
      </c>
      <c r="D2" s="28" t="s">
        <v>17</v>
      </c>
      <c r="E2" s="28" t="s">
        <v>18</v>
      </c>
      <c r="F2" s="28" t="s">
        <v>26</v>
      </c>
      <c r="G2" s="28" t="s">
        <v>47</v>
      </c>
      <c r="H2" s="20"/>
      <c r="I2" s="29" t="s">
        <v>19</v>
      </c>
      <c r="J2" s="30"/>
      <c r="K2" s="30"/>
      <c r="L2" s="28" t="s">
        <v>46</v>
      </c>
      <c r="M2" s="28"/>
      <c r="N2" s="28" t="s">
        <v>40</v>
      </c>
      <c r="O2" s="89" t="s">
        <v>52</v>
      </c>
      <c r="P2" s="28"/>
      <c r="Q2" s="28"/>
      <c r="R2" s="28" t="s">
        <v>25</v>
      </c>
      <c r="S2" s="31">
        <f>VLOOKUP($B2,工作表1!A:B,2,0)</f>
        <v>6</v>
      </c>
      <c r="T2" s="32" t="s">
        <v>27</v>
      </c>
    </row>
    <row r="3" spans="1:20" ht="33" customHeight="1">
      <c r="A3" s="27"/>
      <c r="B3" s="49" t="s">
        <v>44</v>
      </c>
      <c r="C3" s="28"/>
      <c r="D3" s="28"/>
      <c r="E3" s="28"/>
      <c r="F3" s="28"/>
      <c r="G3" s="28"/>
      <c r="H3" s="20"/>
      <c r="I3" s="29"/>
      <c r="J3" s="30"/>
      <c r="K3" s="30"/>
      <c r="L3" s="34"/>
      <c r="M3" s="34"/>
      <c r="N3" s="34"/>
      <c r="O3" s="90"/>
      <c r="P3" s="34"/>
      <c r="Q3" s="34"/>
      <c r="R3" s="34"/>
      <c r="S3" s="31">
        <f>VLOOKUP($B3,工作表1!A:B,2,0)</f>
        <v>0</v>
      </c>
      <c r="T3" s="35"/>
    </row>
    <row r="4" spans="1:20" ht="33" customHeight="1">
      <c r="A4" s="27"/>
      <c r="B4" s="49" t="s">
        <v>44</v>
      </c>
      <c r="C4" s="28"/>
      <c r="D4" s="28"/>
      <c r="E4" s="28"/>
      <c r="F4" s="28"/>
      <c r="G4" s="28"/>
      <c r="H4" s="20"/>
      <c r="I4" s="29"/>
      <c r="J4" s="30"/>
      <c r="K4" s="30"/>
      <c r="L4" s="34"/>
      <c r="M4" s="34"/>
      <c r="N4" s="34"/>
      <c r="O4" s="90"/>
      <c r="P4" s="34"/>
      <c r="Q4" s="34"/>
      <c r="R4" s="34"/>
      <c r="S4" s="31">
        <f>VLOOKUP($B4,工作表1!A:B,2,0)</f>
        <v>0</v>
      </c>
      <c r="T4" s="35"/>
    </row>
    <row r="5" spans="1:20" ht="33" customHeight="1">
      <c r="A5" s="27"/>
      <c r="B5" s="49" t="s">
        <v>44</v>
      </c>
      <c r="C5" s="28"/>
      <c r="D5" s="28"/>
      <c r="E5" s="28"/>
      <c r="F5" s="28"/>
      <c r="G5" s="28"/>
      <c r="H5" s="20"/>
      <c r="I5" s="29"/>
      <c r="J5" s="30"/>
      <c r="K5" s="30"/>
      <c r="L5" s="34"/>
      <c r="M5" s="34"/>
      <c r="N5" s="34"/>
      <c r="O5" s="90"/>
      <c r="P5" s="34"/>
      <c r="Q5" s="34"/>
      <c r="R5" s="34"/>
      <c r="S5" s="31">
        <f>VLOOKUP($B5,工作表1!A:B,2,0)</f>
        <v>0</v>
      </c>
      <c r="T5" s="35"/>
    </row>
    <row r="6" spans="1:20" ht="33" customHeight="1">
      <c r="A6" s="27"/>
      <c r="B6" s="49" t="s">
        <v>44</v>
      </c>
      <c r="C6" s="28"/>
      <c r="D6" s="28"/>
      <c r="E6" s="28"/>
      <c r="F6" s="28"/>
      <c r="G6" s="28"/>
      <c r="H6" s="20"/>
      <c r="I6" s="29"/>
      <c r="J6" s="30"/>
      <c r="K6" s="30"/>
      <c r="L6" s="34"/>
      <c r="M6" s="34"/>
      <c r="N6" s="34"/>
      <c r="O6" s="90"/>
      <c r="P6" s="34"/>
      <c r="Q6" s="34"/>
      <c r="R6" s="34"/>
      <c r="S6" s="31">
        <f>VLOOKUP($B6,工作表1!A:B,2,0)</f>
        <v>0</v>
      </c>
      <c r="T6" s="35"/>
    </row>
    <row r="7" spans="1:20" ht="33" customHeight="1">
      <c r="A7" s="27"/>
      <c r="B7" s="49" t="s">
        <v>44</v>
      </c>
      <c r="C7" s="28"/>
      <c r="D7" s="28"/>
      <c r="E7" s="28"/>
      <c r="F7" s="28"/>
      <c r="G7" s="28"/>
      <c r="H7" s="20"/>
      <c r="I7" s="29"/>
      <c r="J7" s="30"/>
      <c r="K7" s="30"/>
      <c r="L7" s="34"/>
      <c r="M7" s="34"/>
      <c r="N7" s="34"/>
      <c r="O7" s="90"/>
      <c r="P7" s="34"/>
      <c r="Q7" s="34"/>
      <c r="R7" s="34"/>
      <c r="S7" s="31">
        <f>VLOOKUP($B7,工作表1!A:B,2,0)</f>
        <v>0</v>
      </c>
      <c r="T7" s="35"/>
    </row>
    <row r="8" spans="1:20" ht="33" customHeight="1">
      <c r="A8" s="27"/>
      <c r="B8" s="49" t="s">
        <v>44</v>
      </c>
      <c r="C8" s="28"/>
      <c r="D8" s="28"/>
      <c r="E8" s="28"/>
      <c r="F8" s="28"/>
      <c r="G8" s="28"/>
      <c r="H8" s="20"/>
      <c r="I8" s="29"/>
      <c r="J8" s="30"/>
      <c r="K8" s="30"/>
      <c r="L8" s="34"/>
      <c r="M8" s="34"/>
      <c r="N8" s="34"/>
      <c r="O8" s="90"/>
      <c r="P8" s="34"/>
      <c r="Q8" s="34"/>
      <c r="R8" s="34"/>
      <c r="S8" s="31">
        <f>VLOOKUP($B8,工作表1!A:B,2,0)</f>
        <v>0</v>
      </c>
      <c r="T8" s="35"/>
    </row>
    <row r="9" spans="1:20" ht="33" customHeight="1">
      <c r="A9" s="27"/>
      <c r="B9" s="49" t="s">
        <v>44</v>
      </c>
      <c r="C9" s="28"/>
      <c r="D9" s="28"/>
      <c r="E9" s="28"/>
      <c r="F9" s="28"/>
      <c r="G9" s="28"/>
      <c r="H9" s="20"/>
      <c r="I9" s="29"/>
      <c r="J9" s="30"/>
      <c r="K9" s="30"/>
      <c r="L9" s="34"/>
      <c r="M9" s="34"/>
      <c r="N9" s="34"/>
      <c r="O9" s="90"/>
      <c r="P9" s="34"/>
      <c r="Q9" s="34"/>
      <c r="R9" s="34"/>
      <c r="S9" s="31">
        <f>VLOOKUP($B9,工作表1!A:B,2,0)</f>
        <v>0</v>
      </c>
      <c r="T9" s="35"/>
    </row>
    <row r="10" spans="1:20" ht="33" customHeight="1">
      <c r="A10" s="27"/>
      <c r="B10" s="49" t="s">
        <v>44</v>
      </c>
      <c r="C10" s="28"/>
      <c r="D10" s="28"/>
      <c r="E10" s="28"/>
      <c r="F10" s="28"/>
      <c r="G10" s="28"/>
      <c r="H10" s="20"/>
      <c r="I10" s="29"/>
      <c r="J10" s="30"/>
      <c r="K10" s="30"/>
      <c r="L10" s="34"/>
      <c r="M10" s="34"/>
      <c r="N10" s="34"/>
      <c r="O10" s="90"/>
      <c r="P10" s="34"/>
      <c r="Q10" s="34"/>
      <c r="R10" s="34"/>
      <c r="S10" s="31">
        <f>VLOOKUP($B10,工作表1!A:B,2,0)</f>
        <v>0</v>
      </c>
      <c r="T10" s="35"/>
    </row>
    <row r="11" spans="1:20" ht="33" customHeight="1">
      <c r="A11" s="27"/>
      <c r="B11" s="49" t="s">
        <v>44</v>
      </c>
      <c r="C11" s="28"/>
      <c r="D11" s="28"/>
      <c r="E11" s="28"/>
      <c r="F11" s="28"/>
      <c r="G11" s="28"/>
      <c r="H11" s="20"/>
      <c r="I11" s="29"/>
      <c r="J11" s="30"/>
      <c r="K11" s="30"/>
      <c r="L11" s="34"/>
      <c r="M11" s="34"/>
      <c r="N11" s="34"/>
      <c r="O11" s="90"/>
      <c r="P11" s="34"/>
      <c r="Q11" s="34"/>
      <c r="R11" s="34"/>
      <c r="S11" s="31">
        <f>VLOOKUP($B11,工作表1!A:B,2,0)</f>
        <v>0</v>
      </c>
      <c r="T11" s="35"/>
    </row>
    <row r="12" spans="1:20" s="5" customFormat="1" ht="33.6" customHeight="1">
      <c r="A12" s="44"/>
      <c r="B12" s="45"/>
      <c r="C12" s="46"/>
      <c r="D12" s="42"/>
      <c r="E12" s="47"/>
      <c r="F12" s="47"/>
      <c r="G12" s="42"/>
      <c r="H12" s="42"/>
      <c r="I12" s="42"/>
      <c r="J12" s="42"/>
      <c r="K12" s="42"/>
      <c r="L12" s="24"/>
      <c r="M12" s="25" t="s">
        <v>22</v>
      </c>
      <c r="N12" s="24"/>
      <c r="O12" s="91"/>
      <c r="P12" s="24"/>
      <c r="Q12" s="24"/>
      <c r="R12" s="24"/>
      <c r="S12" s="26">
        <f>SUM($S2:$S11)</f>
        <v>6</v>
      </c>
      <c r="T12" s="43"/>
    </row>
    <row r="13" spans="1:20" s="5" customFormat="1" ht="18" customHeight="1">
      <c r="A13" s="48" t="s">
        <v>42</v>
      </c>
      <c r="B13" s="6"/>
      <c r="C13" s="7"/>
      <c r="D13" s="8"/>
      <c r="E13" s="9"/>
      <c r="F13" s="9"/>
      <c r="G13" s="8"/>
      <c r="H13" s="8"/>
      <c r="I13" s="8"/>
      <c r="J13" s="8"/>
      <c r="K13" s="8"/>
      <c r="L13" s="10"/>
      <c r="M13" s="10"/>
      <c r="N13" s="10"/>
      <c r="O13" s="92"/>
      <c r="P13" s="10"/>
      <c r="Q13" s="10"/>
      <c r="R13" s="10"/>
      <c r="S13" s="10"/>
      <c r="T13" s="9"/>
    </row>
    <row r="14" spans="1:20" s="5" customFormat="1" ht="19.149999999999999" customHeight="1">
      <c r="A14" s="48" t="s">
        <v>43</v>
      </c>
      <c r="B14" s="6"/>
      <c r="C14" s="7"/>
      <c r="D14" s="8"/>
      <c r="E14" s="9"/>
      <c r="F14" s="9"/>
      <c r="G14" s="8"/>
      <c r="H14" s="8"/>
      <c r="I14" s="8"/>
      <c r="J14" s="8"/>
      <c r="K14" s="8"/>
      <c r="L14" s="10"/>
      <c r="M14" s="10"/>
      <c r="N14" s="10"/>
      <c r="O14" s="92"/>
      <c r="P14" s="10"/>
      <c r="Q14" s="10"/>
      <c r="R14" s="10"/>
      <c r="S14" s="10"/>
      <c r="T14" s="9"/>
    </row>
    <row r="15" spans="1:20" s="5" customFormat="1" ht="19.149999999999999" customHeight="1">
      <c r="A15" s="48"/>
      <c r="B15" s="6"/>
      <c r="C15" s="7"/>
      <c r="D15" s="8"/>
      <c r="E15" s="9"/>
      <c r="F15" s="9"/>
      <c r="G15" s="8"/>
      <c r="H15" s="8"/>
      <c r="I15" s="8"/>
      <c r="J15" s="8"/>
      <c r="K15" s="8"/>
      <c r="L15" s="10"/>
      <c r="M15" s="10"/>
      <c r="N15" s="10"/>
      <c r="O15" s="92"/>
      <c r="P15" s="10"/>
      <c r="Q15" s="10"/>
      <c r="R15" s="10"/>
      <c r="S15" s="10"/>
      <c r="T15" s="9"/>
    </row>
    <row r="16" spans="1:20">
      <c r="B16" s="11" t="s">
        <v>38</v>
      </c>
      <c r="C16" s="11" t="s">
        <v>39</v>
      </c>
    </row>
    <row r="17" spans="1:22" s="3" customFormat="1">
      <c r="A17" s="2"/>
      <c r="B17" s="11" t="s">
        <v>7</v>
      </c>
      <c r="C17" s="11">
        <v>2</v>
      </c>
      <c r="O17" s="93"/>
      <c r="T17" s="4"/>
      <c r="U17" s="1"/>
      <c r="V17" s="1"/>
    </row>
    <row r="18" spans="1:22" s="3" customFormat="1">
      <c r="A18" s="2"/>
      <c r="B18" s="11" t="s">
        <v>8</v>
      </c>
      <c r="C18" s="11">
        <v>1</v>
      </c>
      <c r="O18" s="93"/>
      <c r="T18" s="4"/>
      <c r="U18" s="1"/>
      <c r="V18" s="1"/>
    </row>
    <row r="19" spans="1:22" s="3" customFormat="1">
      <c r="A19" s="2"/>
      <c r="B19" s="11" t="s">
        <v>9</v>
      </c>
      <c r="C19" s="11">
        <v>6</v>
      </c>
      <c r="O19" s="93"/>
      <c r="T19" s="4"/>
      <c r="U19" s="1"/>
      <c r="V19" s="1"/>
    </row>
    <row r="20" spans="1:22" s="3" customFormat="1">
      <c r="A20" s="2"/>
      <c r="B20" s="11" t="s">
        <v>10</v>
      </c>
      <c r="C20" s="11">
        <v>2</v>
      </c>
      <c r="O20" s="93"/>
      <c r="T20" s="4"/>
      <c r="U20" s="1"/>
      <c r="V20" s="1"/>
    </row>
    <row r="21" spans="1:22" s="3" customFormat="1">
      <c r="A21" s="2"/>
      <c r="B21" s="11" t="s">
        <v>11</v>
      </c>
      <c r="C21" s="11">
        <v>2</v>
      </c>
      <c r="O21" s="93"/>
      <c r="T21" s="4"/>
      <c r="U21" s="1"/>
      <c r="V21" s="1"/>
    </row>
    <row r="22" spans="1:22" s="3" customFormat="1">
      <c r="A22" s="2"/>
      <c r="B22" s="11" t="s">
        <v>4</v>
      </c>
      <c r="C22" s="11">
        <v>2</v>
      </c>
      <c r="O22" s="93"/>
      <c r="T22" s="4"/>
      <c r="U22" s="1"/>
      <c r="V22" s="1"/>
    </row>
    <row r="23" spans="1:22" s="3" customFormat="1">
      <c r="A23" s="2"/>
      <c r="B23" s="11" t="s">
        <v>5</v>
      </c>
      <c r="C23" s="11">
        <v>2</v>
      </c>
      <c r="O23" s="93"/>
      <c r="T23" s="4"/>
      <c r="U23" s="1"/>
      <c r="V23" s="1"/>
    </row>
    <row r="24" spans="1:22" s="3" customFormat="1">
      <c r="A24" s="2"/>
      <c r="B24" s="11" t="s">
        <v>35</v>
      </c>
      <c r="C24" s="11">
        <v>2</v>
      </c>
      <c r="O24" s="93"/>
      <c r="T24" s="4"/>
      <c r="U24" s="1"/>
      <c r="V24" s="1"/>
    </row>
    <row r="25" spans="1:22" s="3" customFormat="1">
      <c r="A25" s="2"/>
      <c r="B25" s="50" t="s">
        <v>36</v>
      </c>
      <c r="C25" s="50">
        <v>0</v>
      </c>
      <c r="O25" s="93"/>
      <c r="T25" s="4"/>
      <c r="U25" s="1"/>
      <c r="V25" s="1"/>
    </row>
  </sheetData>
  <autoFilter ref="A1:V1" xr:uid="{00000000-0009-0000-0000-000001000000}"/>
  <dataConsolidate>
    <dataRefs count="2">
      <dataRef ref="B3" sheet="HSROR 報名表 "/>
      <dataRef ref="O3:O23" sheet="HSROR 報名表 "/>
    </dataRefs>
  </dataConsolidate>
  <phoneticPr fontId="3" type="noConversion"/>
  <conditionalFormatting sqref="A13:A15 A3:A11">
    <cfRule type="cellIs" dxfId="14" priority="36" stopIfTrue="1" operator="lessThanOrEqual">
      <formula>$Z$1</formula>
    </cfRule>
  </conditionalFormatting>
  <conditionalFormatting sqref="A13:A15">
    <cfRule type="cellIs" dxfId="13" priority="30" stopIfTrue="1" operator="lessThanOrEqual">
      <formula>$AD$1</formula>
    </cfRule>
  </conditionalFormatting>
  <conditionalFormatting sqref="E13:E15">
    <cfRule type="cellIs" dxfId="12" priority="31" stopIfTrue="1" operator="lessThanOrEqual">
      <formula>$AD$1</formula>
    </cfRule>
  </conditionalFormatting>
  <conditionalFormatting sqref="F13:F15">
    <cfRule type="cellIs" dxfId="11" priority="24" stopIfTrue="1" operator="lessThanOrEqual">
      <formula>$AD$1</formula>
    </cfRule>
  </conditionalFormatting>
  <conditionalFormatting sqref="C13:C15">
    <cfRule type="cellIs" dxfId="10" priority="25" stopIfTrue="1" operator="lessThanOrEqual">
      <formula>$AD$1</formula>
    </cfRule>
  </conditionalFormatting>
  <conditionalFormatting sqref="A2">
    <cfRule type="cellIs" dxfId="9" priority="21" stopIfTrue="1" operator="lessThanOrEqual">
      <formula>$Z$1</formula>
    </cfRule>
  </conditionalFormatting>
  <conditionalFormatting sqref="T2:T11">
    <cfRule type="cellIs" dxfId="8" priority="20" stopIfTrue="1" operator="lessThanOrEqual">
      <formula>$AF$1</formula>
    </cfRule>
  </conditionalFormatting>
  <conditionalFormatting sqref="T2:T11">
    <cfRule type="cellIs" dxfId="7" priority="17" stopIfTrue="1" operator="lessThanOrEqual">
      <formula>$W$1</formula>
    </cfRule>
  </conditionalFormatting>
  <conditionalFormatting sqref="I2:K11">
    <cfRule type="cellIs" dxfId="6" priority="18" stopIfTrue="1" operator="lessThanOrEqual">
      <formula>$Z$1</formula>
    </cfRule>
  </conditionalFormatting>
  <conditionalFormatting sqref="I2:K11">
    <cfRule type="cellIs" dxfId="5" priority="19" stopIfTrue="1" operator="equal">
      <formula>"X"</formula>
    </cfRule>
  </conditionalFormatting>
  <conditionalFormatting sqref="A12">
    <cfRule type="cellIs" dxfId="4" priority="12" stopIfTrue="1" operator="lessThanOrEqual">
      <formula>$Z$1</formula>
    </cfRule>
  </conditionalFormatting>
  <conditionalFormatting sqref="A12">
    <cfRule type="cellIs" dxfId="3" priority="10" stopIfTrue="1" operator="lessThanOrEqual">
      <formula>$AD$1</formula>
    </cfRule>
  </conditionalFormatting>
  <conditionalFormatting sqref="E12">
    <cfRule type="cellIs" dxfId="2" priority="11" stopIfTrue="1" operator="lessThanOrEqual">
      <formula>$AD$1</formula>
    </cfRule>
  </conditionalFormatting>
  <conditionalFormatting sqref="F12">
    <cfRule type="cellIs" dxfId="1" priority="8" stopIfTrue="1" operator="lessThanOrEqual">
      <formula>$AD$1</formula>
    </cfRule>
  </conditionalFormatting>
  <conditionalFormatting sqref="C12">
    <cfRule type="cellIs" dxfId="0" priority="9" stopIfTrue="1" operator="lessThanOrEqual">
      <formula>$AD$1</formula>
    </cfRule>
  </conditionalFormatting>
  <hyperlinks>
    <hyperlink ref="O2" r:id="rId1" xr:uid="{00000000-0004-0000-0100-000000000000}"/>
  </hyperlinks>
  <printOptions horizontalCentered="1"/>
  <pageMargins left="0.23622047244094491" right="0.23622047244094491" top="1.7322834645669292" bottom="0.74803149606299213" header="0.51181102362204722" footer="0.31496062992125984"/>
  <pageSetup paperSize="9" scale="55" orientation="landscape" r:id="rId2"/>
  <headerFooter alignWithMargins="0">
    <oddHeader>&amp;C&amp;"標楷體,標準"&amp;22台灣高速鐵路股份有限公司
&amp;"Times New Roman,標準"Taiwan High Speed Rail Corporation
&amp;18HSROR&amp;"標楷體,標準"訓練報名表
&amp;"Times New Roman,標準"Registration for HSROR training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B9" sqref="B9"/>
    </sheetView>
  </sheetViews>
  <sheetFormatPr defaultRowHeight="16.5"/>
  <sheetData>
    <row r="1" spans="1:2">
      <c r="A1" s="11" t="s">
        <v>14</v>
      </c>
      <c r="B1" s="11" t="s">
        <v>21</v>
      </c>
    </row>
    <row r="2" spans="1:2">
      <c r="A2" s="11" t="s">
        <v>7</v>
      </c>
      <c r="B2" s="11">
        <v>2</v>
      </c>
    </row>
    <row r="3" spans="1:2">
      <c r="A3" s="11" t="s">
        <v>8</v>
      </c>
      <c r="B3" s="11">
        <v>1</v>
      </c>
    </row>
    <row r="4" spans="1:2">
      <c r="A4" s="11" t="s">
        <v>9</v>
      </c>
      <c r="B4" s="11">
        <v>6</v>
      </c>
    </row>
    <row r="5" spans="1:2">
      <c r="A5" s="11" t="s">
        <v>10</v>
      </c>
      <c r="B5" s="11">
        <v>2</v>
      </c>
    </row>
    <row r="6" spans="1:2">
      <c r="A6" s="11" t="s">
        <v>11</v>
      </c>
      <c r="B6" s="11">
        <v>2</v>
      </c>
    </row>
    <row r="7" spans="1:2">
      <c r="A7" s="11" t="s">
        <v>4</v>
      </c>
      <c r="B7" s="11">
        <v>2</v>
      </c>
    </row>
    <row r="8" spans="1:2">
      <c r="A8" s="11" t="s">
        <v>5</v>
      </c>
      <c r="B8" s="11">
        <v>2</v>
      </c>
    </row>
    <row r="9" spans="1:2">
      <c r="A9" s="12" t="s">
        <v>30</v>
      </c>
      <c r="B9" s="12">
        <v>2</v>
      </c>
    </row>
    <row r="10" spans="1:2">
      <c r="A10" s="12" t="s">
        <v>31</v>
      </c>
      <c r="B10" s="12">
        <v>0</v>
      </c>
    </row>
    <row r="11" spans="1:2">
      <c r="A11" t="s">
        <v>32</v>
      </c>
      <c r="B11">
        <v>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HSROR 報名表 </vt:lpstr>
      <vt:lpstr>【範例】HSROR 報名表</vt:lpstr>
      <vt:lpstr>工作表1</vt:lpstr>
      <vt:lpstr>'【範例】HSROR 報名表'!Print_Area</vt:lpstr>
      <vt:lpstr>'HSROR 報名表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thsrc</dc:creator>
  <cp:lastModifiedBy>opel_chen (陳重志)</cp:lastModifiedBy>
  <cp:lastPrinted>2019-11-06T02:28:01Z</cp:lastPrinted>
  <dcterms:created xsi:type="dcterms:W3CDTF">2010-04-06T09:48:43Z</dcterms:created>
  <dcterms:modified xsi:type="dcterms:W3CDTF">2024-02-15T02:41:57Z</dcterms:modified>
</cp:coreProperties>
</file>